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10.48.1.71\disk\中古\買取サービス案内資料チラシ等\"/>
    </mc:Choice>
  </mc:AlternateContent>
  <xr:revisionPtr revIDLastSave="0" documentId="13_ncr:1_{07730EF8-CC6A-4131-B63F-184203EA08FB}" xr6:coauthVersionLast="47" xr6:coauthVersionMax="47" xr10:uidLastSave="{00000000-0000-0000-0000-000000000000}"/>
  <bookViews>
    <workbookView xWindow="-120" yWindow="-120" windowWidth="38640" windowHeight="21240" xr2:uid="{00000000-000D-0000-FFFF-FFFF00000000}"/>
  </bookViews>
  <sheets>
    <sheet name="買取見積依頼書兼買取明細書" sheetId="7" r:id="rId1"/>
    <sheet name="記入例と補足説明" sheetId="5" r:id="rId2"/>
    <sheet name="登録一覧" sheetId="8" state="hidden" r:id="rId3"/>
  </sheets>
  <definedNames>
    <definedName name="_xlnm.Print_Area" localSheetId="1">記入例と補足説明!$A$1:$AF$137</definedName>
    <definedName name="_xlnm.Print_Area" localSheetId="0">買取見積依頼書兼買取明細書!$B$1:$P$145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8" l="1"/>
  <c r="A16" i="8"/>
  <c r="A15" i="8"/>
  <c r="A14" i="8"/>
  <c r="A13" i="8"/>
  <c r="A12" i="8"/>
  <c r="A11" i="8"/>
  <c r="A10" i="8"/>
  <c r="A9" i="8"/>
  <c r="A8" i="8"/>
  <c r="A7" i="8"/>
  <c r="A6" i="8"/>
  <c r="A5" i="8"/>
  <c r="A4" i="8"/>
  <c r="A3" i="8"/>
  <c r="M17" i="8"/>
  <c r="M16" i="8"/>
  <c r="M15" i="8"/>
  <c r="M14" i="8"/>
  <c r="M13" i="8"/>
  <c r="M12" i="8"/>
  <c r="M11" i="8"/>
  <c r="M10" i="8"/>
  <c r="M9" i="8"/>
  <c r="M8" i="8"/>
  <c r="M7" i="8"/>
  <c r="M6" i="8"/>
  <c r="M5" i="8"/>
  <c r="M4" i="8"/>
  <c r="M3" i="8"/>
  <c r="L17" i="8"/>
  <c r="L16" i="8"/>
  <c r="L15" i="8"/>
  <c r="L14" i="8"/>
  <c r="L13" i="8"/>
  <c r="L12" i="8"/>
  <c r="L11" i="8"/>
  <c r="L10" i="8"/>
  <c r="L9" i="8"/>
  <c r="L8" i="8"/>
  <c r="L7" i="8"/>
  <c r="L6" i="8"/>
  <c r="L5" i="8"/>
  <c r="L4" i="8"/>
  <c r="L3" i="8"/>
  <c r="K17" i="8"/>
  <c r="K16" i="8"/>
  <c r="K15" i="8"/>
  <c r="K14" i="8"/>
  <c r="K13" i="8"/>
  <c r="K12" i="8"/>
  <c r="K11" i="8"/>
  <c r="K10" i="8"/>
  <c r="K9" i="8"/>
  <c r="K8" i="8"/>
  <c r="K7" i="8"/>
  <c r="K6" i="8"/>
  <c r="K5" i="8"/>
  <c r="K4" i="8"/>
  <c r="K3" i="8"/>
  <c r="J17" i="8"/>
  <c r="J16" i="8"/>
  <c r="J15" i="8"/>
  <c r="J14" i="8"/>
  <c r="J13" i="8"/>
  <c r="J12" i="8"/>
  <c r="J11" i="8"/>
  <c r="J10" i="8"/>
  <c r="J9" i="8"/>
  <c r="J8" i="8"/>
  <c r="J7" i="8"/>
  <c r="J6" i="8"/>
  <c r="J5" i="8"/>
  <c r="J4" i="8"/>
  <c r="J3" i="8"/>
  <c r="I17" i="8"/>
  <c r="I16" i="8"/>
  <c r="I15" i="8"/>
  <c r="I14" i="8"/>
  <c r="I13" i="8"/>
  <c r="I12" i="8"/>
  <c r="I11" i="8"/>
  <c r="I10" i="8"/>
  <c r="I9" i="8"/>
  <c r="I8" i="8"/>
  <c r="I7" i="8"/>
  <c r="I6" i="8"/>
  <c r="I5" i="8"/>
  <c r="I4" i="8"/>
  <c r="I3" i="8"/>
  <c r="H17" i="8"/>
  <c r="H16" i="8"/>
  <c r="H15" i="8"/>
  <c r="H14" i="8"/>
  <c r="H13" i="8"/>
  <c r="H12" i="8"/>
  <c r="H11" i="8"/>
  <c r="H10" i="8"/>
  <c r="H9" i="8"/>
  <c r="H8" i="8"/>
  <c r="H7" i="8"/>
  <c r="H6" i="8"/>
  <c r="H5" i="8"/>
  <c r="H4" i="8"/>
  <c r="H3" i="8"/>
  <c r="G17" i="8"/>
  <c r="G16" i="8"/>
  <c r="G15" i="8"/>
  <c r="G14" i="8"/>
  <c r="G13" i="8"/>
  <c r="G12" i="8"/>
  <c r="G11" i="8"/>
  <c r="G10" i="8"/>
  <c r="G9" i="8"/>
  <c r="G8" i="8"/>
  <c r="G7" i="8"/>
  <c r="G6" i="8"/>
  <c r="G5" i="8"/>
  <c r="G4" i="8"/>
  <c r="G3" i="8"/>
  <c r="F17" i="8"/>
  <c r="F16" i="8"/>
  <c r="F15" i="8"/>
  <c r="F14" i="8"/>
  <c r="F13" i="8"/>
  <c r="F12" i="8"/>
  <c r="F11" i="8"/>
  <c r="F10" i="8"/>
  <c r="F9" i="8"/>
  <c r="F8" i="8"/>
  <c r="F7" i="8"/>
  <c r="F6" i="8"/>
  <c r="F5" i="8"/>
  <c r="F4" i="8"/>
  <c r="F3" i="8"/>
  <c r="E17" i="8"/>
  <c r="E16" i="8"/>
  <c r="E15" i="8"/>
  <c r="E14" i="8"/>
  <c r="E13" i="8"/>
  <c r="E12" i="8"/>
  <c r="E11" i="8"/>
  <c r="E10" i="8"/>
  <c r="E9" i="8"/>
  <c r="E8" i="8"/>
  <c r="E7" i="8"/>
  <c r="E6" i="8"/>
  <c r="E5" i="8"/>
  <c r="E4" i="8"/>
  <c r="E3" i="8"/>
  <c r="N17" i="8"/>
  <c r="N16" i="8"/>
  <c r="N15" i="8"/>
  <c r="N14" i="8"/>
  <c r="N13" i="8"/>
  <c r="N12" i="8"/>
  <c r="N11" i="8"/>
  <c r="N10" i="8"/>
  <c r="N9" i="8"/>
  <c r="N8" i="8"/>
  <c r="N7" i="8"/>
  <c r="N6" i="8"/>
  <c r="N5" i="8"/>
  <c r="N4" i="8"/>
  <c r="N3" i="8"/>
  <c r="O17" i="8"/>
  <c r="O16" i="8"/>
  <c r="O15" i="8"/>
  <c r="O14" i="8"/>
  <c r="O13" i="8"/>
  <c r="O12" i="8"/>
  <c r="O11" i="8"/>
  <c r="O10" i="8"/>
  <c r="O9" i="8"/>
  <c r="O8" i="8"/>
  <c r="O7" i="8"/>
  <c r="O6" i="8"/>
  <c r="O5" i="8"/>
  <c r="O4" i="8"/>
  <c r="O3" i="8"/>
  <c r="P17" i="8"/>
  <c r="P16" i="8"/>
  <c r="P15" i="8"/>
  <c r="P14" i="8"/>
  <c r="P13" i="8"/>
  <c r="P12" i="8"/>
  <c r="P11" i="8"/>
  <c r="P10" i="8"/>
  <c r="P9" i="8"/>
  <c r="P8" i="8"/>
  <c r="P7" i="8"/>
  <c r="P6" i="8"/>
  <c r="P5" i="8"/>
  <c r="P4" i="8"/>
  <c r="P3" i="8"/>
  <c r="L119" i="7" l="1"/>
  <c r="N49" i="7"/>
  <c r="N51" i="7" s="1"/>
  <c r="N43" i="7"/>
  <c r="N45" i="7" s="1"/>
  <c r="N41" i="7"/>
  <c r="E137" i="7" s="1"/>
  <c r="M22" i="7"/>
  <c r="L120" i="7" l="1"/>
  <c r="N47" i="7"/>
  <c r="M134" i="5"/>
  <c r="L112" i="5"/>
  <c r="L111" i="5"/>
  <c r="M23" i="5" l="1"/>
</calcChain>
</file>

<file path=xl/sharedStrings.xml><?xml version="1.0" encoding="utf-8"?>
<sst xmlns="http://schemas.openxmlformats.org/spreadsheetml/2006/main" count="336" uniqueCount="187">
  <si>
    <t>依頼日</t>
    <rPh sb="0" eb="2">
      <t>イライ</t>
    </rPh>
    <rPh sb="2" eb="3">
      <t>ビ</t>
    </rPh>
    <phoneticPr fontId="1"/>
  </si>
  <si>
    <t>会社名</t>
    <rPh sb="0" eb="3">
      <t>カイシャメイ</t>
    </rPh>
    <phoneticPr fontId="1"/>
  </si>
  <si>
    <t>部署名</t>
    <rPh sb="0" eb="2">
      <t>ブショ</t>
    </rPh>
    <rPh sb="2" eb="3">
      <t>メイ</t>
    </rPh>
    <phoneticPr fontId="1"/>
  </si>
  <si>
    <t>No.</t>
    <phoneticPr fontId="1"/>
  </si>
  <si>
    <t>品目</t>
    <rPh sb="0" eb="2">
      <t>ヒンモク</t>
    </rPh>
    <phoneticPr fontId="1"/>
  </si>
  <si>
    <t>型式</t>
    <rPh sb="0" eb="2">
      <t>カタシキ</t>
    </rPh>
    <phoneticPr fontId="1"/>
  </si>
  <si>
    <t>担当者名</t>
    <rPh sb="0" eb="3">
      <t>タントウシャ</t>
    </rPh>
    <rPh sb="3" eb="4">
      <t>メイ</t>
    </rPh>
    <phoneticPr fontId="1"/>
  </si>
  <si>
    <t>メールアドレス</t>
    <phoneticPr fontId="1"/>
  </si>
  <si>
    <t>見積有効期限</t>
    <rPh sb="0" eb="2">
      <t>ミツモリ</t>
    </rPh>
    <rPh sb="2" eb="4">
      <t>ユウコウ</t>
    </rPh>
    <rPh sb="4" eb="6">
      <t>キゲン</t>
    </rPh>
    <phoneticPr fontId="1"/>
  </si>
  <si>
    <t>買取見積合計金額（税抜）</t>
    <rPh sb="0" eb="2">
      <t>カイトリ</t>
    </rPh>
    <rPh sb="2" eb="4">
      <t>ミツ</t>
    </rPh>
    <rPh sb="4" eb="6">
      <t>ゴウケイ</t>
    </rPh>
    <rPh sb="6" eb="8">
      <t>キンガク</t>
    </rPh>
    <rPh sb="9" eb="11">
      <t>ゼイヌキ</t>
    </rPh>
    <phoneticPr fontId="1"/>
  </si>
  <si>
    <t>買取見積合計金額（税込）</t>
    <rPh sb="0" eb="2">
      <t>カイトリ</t>
    </rPh>
    <rPh sb="2" eb="4">
      <t>ミツ</t>
    </rPh>
    <rPh sb="4" eb="6">
      <t>ゴウケイ</t>
    </rPh>
    <rPh sb="6" eb="8">
      <t>キンガク</t>
    </rPh>
    <rPh sb="9" eb="11">
      <t>ゼイコミ</t>
    </rPh>
    <phoneticPr fontId="1"/>
  </si>
  <si>
    <t>1.品目は次の項目より選択のうえご記入ください。　</t>
    <rPh sb="2" eb="4">
      <t>ヒンモク</t>
    </rPh>
    <rPh sb="5" eb="6">
      <t>ツギ</t>
    </rPh>
    <rPh sb="7" eb="9">
      <t>コウモク</t>
    </rPh>
    <rPh sb="11" eb="13">
      <t>センタク</t>
    </rPh>
    <rPh sb="17" eb="19">
      <t>キニュウ</t>
    </rPh>
    <phoneticPr fontId="1"/>
  </si>
  <si>
    <t>日付：　　　　　　　　年　　　　　　月　　　　　　日</t>
    <rPh sb="0" eb="2">
      <t>ヒヅケ</t>
    </rPh>
    <rPh sb="11" eb="12">
      <t>ネン</t>
    </rPh>
    <rPh sb="18" eb="19">
      <t>ツキ</t>
    </rPh>
    <rPh sb="25" eb="26">
      <t>ニチ</t>
    </rPh>
    <phoneticPr fontId="1"/>
  </si>
  <si>
    <t>会社名：</t>
    <rPh sb="0" eb="3">
      <t>カイシャメイ</t>
    </rPh>
    <phoneticPr fontId="1"/>
  </si>
  <si>
    <t>部署名：</t>
    <rPh sb="0" eb="2">
      <t>ブショ</t>
    </rPh>
    <rPh sb="2" eb="3">
      <t>メイ</t>
    </rPh>
    <phoneticPr fontId="1"/>
  </si>
  <si>
    <t>【目的物件】</t>
    <rPh sb="1" eb="3">
      <t>モクテキ</t>
    </rPh>
    <rPh sb="3" eb="5">
      <t>ブッケン</t>
    </rPh>
    <phoneticPr fontId="1"/>
  </si>
  <si>
    <t>【支払条件】</t>
    <rPh sb="1" eb="3">
      <t>シハライ</t>
    </rPh>
    <rPh sb="3" eb="5">
      <t>ジョウケン</t>
    </rPh>
    <phoneticPr fontId="1"/>
  </si>
  <si>
    <t>銀行</t>
    <rPh sb="0" eb="2">
      <t>ギンコウ</t>
    </rPh>
    <phoneticPr fontId="1"/>
  </si>
  <si>
    <t>信用金庫</t>
    <rPh sb="0" eb="2">
      <t>シンヨウ</t>
    </rPh>
    <rPh sb="2" eb="4">
      <t>キンコ</t>
    </rPh>
    <phoneticPr fontId="1"/>
  </si>
  <si>
    <t>信用組合</t>
    <rPh sb="0" eb="2">
      <t>シンヨウ</t>
    </rPh>
    <rPh sb="2" eb="4">
      <t>クミアイ</t>
    </rPh>
    <phoneticPr fontId="1"/>
  </si>
  <si>
    <t>金融機関</t>
    <rPh sb="0" eb="2">
      <t>キンユウ</t>
    </rPh>
    <rPh sb="2" eb="4">
      <t>キカン</t>
    </rPh>
    <phoneticPr fontId="1"/>
  </si>
  <si>
    <t>本・支店</t>
    <phoneticPr fontId="1"/>
  </si>
  <si>
    <t>口座種類</t>
    <rPh sb="0" eb="2">
      <t>コウザ</t>
    </rPh>
    <rPh sb="2" eb="4">
      <t>シュルイ</t>
    </rPh>
    <phoneticPr fontId="1"/>
  </si>
  <si>
    <t>口座名義人</t>
    <rPh sb="0" eb="2">
      <t>コウザ</t>
    </rPh>
    <rPh sb="2" eb="4">
      <t>メイギ</t>
    </rPh>
    <rPh sb="4" eb="5">
      <t>ニン</t>
    </rPh>
    <phoneticPr fontId="1"/>
  </si>
  <si>
    <t>口座番号</t>
    <rPh sb="0" eb="2">
      <t>コウザ</t>
    </rPh>
    <rPh sb="2" eb="4">
      <t>バンゴウ</t>
    </rPh>
    <phoneticPr fontId="1"/>
  </si>
  <si>
    <t>担当者様名：</t>
    <rPh sb="0" eb="3">
      <t>タントウシャ</t>
    </rPh>
    <rPh sb="3" eb="4">
      <t>サマ</t>
    </rPh>
    <rPh sb="4" eb="5">
      <t>メイ</t>
    </rPh>
    <phoneticPr fontId="1"/>
  </si>
  <si>
    <t>送付期限</t>
    <rPh sb="0" eb="2">
      <t>ソウフ</t>
    </rPh>
    <rPh sb="2" eb="4">
      <t>キゲン</t>
    </rPh>
    <phoneticPr fontId="1"/>
  </si>
  <si>
    <t>送付予定日</t>
    <rPh sb="0" eb="2">
      <t>ソウフ</t>
    </rPh>
    <rPh sb="2" eb="5">
      <t>ヨテイビ</t>
    </rPh>
    <phoneticPr fontId="1"/>
  </si>
  <si>
    <t>送付運送会社</t>
    <rPh sb="0" eb="2">
      <t>ソウフ</t>
    </rPh>
    <rPh sb="2" eb="4">
      <t>ウンソウ</t>
    </rPh>
    <rPh sb="4" eb="6">
      <t>ガイシャ</t>
    </rPh>
    <phoneticPr fontId="1"/>
  </si>
  <si>
    <t>台数</t>
    <rPh sb="0" eb="2">
      <t>ダイスウ</t>
    </rPh>
    <phoneticPr fontId="1"/>
  </si>
  <si>
    <t>印</t>
    <phoneticPr fontId="1"/>
  </si>
  <si>
    <t>買取見積依頼書　兼　買取明細書　（本紙）</t>
    <rPh sb="0" eb="2">
      <t>カイトリ</t>
    </rPh>
    <rPh sb="2" eb="4">
      <t>ミツ</t>
    </rPh>
    <rPh sb="4" eb="7">
      <t>イライショ</t>
    </rPh>
    <rPh sb="8" eb="9">
      <t>ケン</t>
    </rPh>
    <rPh sb="10" eb="12">
      <t>カイトリ</t>
    </rPh>
    <rPh sb="12" eb="14">
      <t>メイサイ</t>
    </rPh>
    <rPh sb="14" eb="15">
      <t>ショ</t>
    </rPh>
    <rPh sb="17" eb="19">
      <t>ホンシ</t>
    </rPh>
    <phoneticPr fontId="1"/>
  </si>
  <si>
    <t>買取見積依頼書　兼　買取明細書　（別紙）</t>
    <rPh sb="0" eb="2">
      <t>カイトリ</t>
    </rPh>
    <rPh sb="2" eb="4">
      <t>ミツ</t>
    </rPh>
    <rPh sb="4" eb="7">
      <t>イライショ</t>
    </rPh>
    <rPh sb="8" eb="9">
      <t>ケン</t>
    </rPh>
    <rPh sb="10" eb="12">
      <t>カイトリ</t>
    </rPh>
    <rPh sb="12" eb="15">
      <t>メイサイショ</t>
    </rPh>
    <rPh sb="15" eb="16">
      <t>ウケショ</t>
    </rPh>
    <rPh sb="17" eb="19">
      <t>ベッシ</t>
    </rPh>
    <phoneticPr fontId="1"/>
  </si>
  <si>
    <t>支払方法</t>
    <rPh sb="0" eb="2">
      <t>シハライ</t>
    </rPh>
    <rPh sb="2" eb="4">
      <t>ホウホウ</t>
    </rPh>
    <phoneticPr fontId="1"/>
  </si>
  <si>
    <t>支払合計金額（税抜）</t>
    <rPh sb="0" eb="2">
      <t>シハライ</t>
    </rPh>
    <phoneticPr fontId="1"/>
  </si>
  <si>
    <t>支払合計金額（税込）</t>
    <rPh sb="0" eb="2">
      <t>シハライ</t>
    </rPh>
    <phoneticPr fontId="1"/>
  </si>
  <si>
    <t>【弊社管理欄】</t>
    <phoneticPr fontId="1"/>
  </si>
  <si>
    <t>入荷日</t>
    <rPh sb="0" eb="2">
      <t>ニュウカ</t>
    </rPh>
    <rPh sb="2" eb="3">
      <t>ビ</t>
    </rPh>
    <phoneticPr fontId="1"/>
  </si>
  <si>
    <t>受付担当</t>
    <rPh sb="0" eb="2">
      <t>ウケツケ</t>
    </rPh>
    <rPh sb="2" eb="4">
      <t>タントウ</t>
    </rPh>
    <phoneticPr fontId="1"/>
  </si>
  <si>
    <t>受付完了</t>
    <rPh sb="0" eb="2">
      <t>ウケツケ</t>
    </rPh>
    <rPh sb="2" eb="4">
      <t>カンリョウ</t>
    </rPh>
    <phoneticPr fontId="1"/>
  </si>
  <si>
    <t>検品担当</t>
    <rPh sb="0" eb="2">
      <t>ケンピン</t>
    </rPh>
    <rPh sb="2" eb="4">
      <t>タントウ</t>
    </rPh>
    <phoneticPr fontId="1"/>
  </si>
  <si>
    <t>検品完了</t>
    <rPh sb="0" eb="2">
      <t>ケンピン</t>
    </rPh>
    <rPh sb="2" eb="4">
      <t>カンリョウ</t>
    </rPh>
    <phoneticPr fontId="1"/>
  </si>
  <si>
    <t>支払同意</t>
    <rPh sb="0" eb="2">
      <t>シハライ</t>
    </rPh>
    <rPh sb="2" eb="4">
      <t>ドウイ</t>
    </rPh>
    <phoneticPr fontId="1"/>
  </si>
  <si>
    <t>見積同意</t>
    <rPh sb="0" eb="2">
      <t>ミツモリ</t>
    </rPh>
    <rPh sb="2" eb="4">
      <t>ドウイ</t>
    </rPh>
    <phoneticPr fontId="1"/>
  </si>
  <si>
    <t>支払日</t>
    <rPh sb="0" eb="2">
      <t>シハライ</t>
    </rPh>
    <rPh sb="2" eb="3">
      <t>ビ</t>
    </rPh>
    <phoneticPr fontId="1"/>
  </si>
  <si>
    <t>見積
内容</t>
    <rPh sb="0" eb="2">
      <t>ミツ</t>
    </rPh>
    <rPh sb="3" eb="5">
      <t>ナイヨウ</t>
    </rPh>
    <phoneticPr fontId="1"/>
  </si>
  <si>
    <t>支払
内容</t>
    <rPh sb="0" eb="2">
      <t>シハライ</t>
    </rPh>
    <rPh sb="3" eb="5">
      <t>ナイヨウ</t>
    </rPh>
    <phoneticPr fontId="1"/>
  </si>
  <si>
    <t>チェック</t>
    <phoneticPr fontId="1"/>
  </si>
  <si>
    <t xml:space="preserve"> 【買い取り規約条項】　※必ずご確認ください</t>
    <phoneticPr fontId="1"/>
  </si>
  <si>
    <t>支払
金額
（税抜）</t>
    <rPh sb="0" eb="2">
      <t>シハライ</t>
    </rPh>
    <rPh sb="3" eb="5">
      <t>キンガク</t>
    </rPh>
    <rPh sb="7" eb="9">
      <t>ゼイヌキ</t>
    </rPh>
    <phoneticPr fontId="1"/>
  </si>
  <si>
    <t>買取見積
金額
（税抜）</t>
    <rPh sb="9" eb="11">
      <t>ゼイヌキ</t>
    </rPh>
    <phoneticPr fontId="1"/>
  </si>
  <si>
    <t>　1）買取見積合計金額（税込）3,000円未満の場合</t>
    <rPh sb="3" eb="5">
      <t>カイトリ</t>
    </rPh>
    <rPh sb="5" eb="7">
      <t>ミツ</t>
    </rPh>
    <rPh sb="7" eb="9">
      <t>ゴウケイ</t>
    </rPh>
    <rPh sb="9" eb="11">
      <t>キンガク</t>
    </rPh>
    <rPh sb="12" eb="14">
      <t>ゼイコミ</t>
    </rPh>
    <rPh sb="20" eb="21">
      <t>エン</t>
    </rPh>
    <rPh sb="21" eb="23">
      <t>ミマン</t>
    </rPh>
    <rPh sb="24" eb="26">
      <t>バアイ</t>
    </rPh>
    <phoneticPr fontId="1"/>
  </si>
  <si>
    <t>　2）買取見積合計金額（税込）3,000円以上の場合</t>
    <rPh sb="21" eb="23">
      <t>イジョウ</t>
    </rPh>
    <rPh sb="24" eb="26">
      <t>バアイ</t>
    </rPh>
    <phoneticPr fontId="1"/>
  </si>
  <si>
    <t>　　　振込手数料はお客様（売主）に負担いただき</t>
    <rPh sb="10" eb="12">
      <t>キャクサマ</t>
    </rPh>
    <rPh sb="13" eb="15">
      <t>ウリヌシ</t>
    </rPh>
    <rPh sb="17" eb="19">
      <t>フタン</t>
    </rPh>
    <phoneticPr fontId="1"/>
  </si>
  <si>
    <t>　　　下記指定先まで入金といたします。</t>
    <rPh sb="3" eb="5">
      <t>カキ</t>
    </rPh>
    <rPh sb="5" eb="7">
      <t>シテイ</t>
    </rPh>
    <rPh sb="7" eb="8">
      <t>サキ</t>
    </rPh>
    <rPh sb="10" eb="12">
      <t>ニュウキン</t>
    </rPh>
    <phoneticPr fontId="1"/>
  </si>
  <si>
    <t>担当者様名：●●</t>
    <rPh sb="0" eb="3">
      <t>タントウシャ</t>
    </rPh>
    <rPh sb="3" eb="4">
      <t>サマ</t>
    </rPh>
    <rPh sb="4" eb="5">
      <t>メイ</t>
    </rPh>
    <phoneticPr fontId="1"/>
  </si>
  <si>
    <t>部署名：　●●部　●●課</t>
    <rPh sb="0" eb="2">
      <t>ブショ</t>
    </rPh>
    <rPh sb="2" eb="3">
      <t>メイ</t>
    </rPh>
    <rPh sb="7" eb="8">
      <t>ブ</t>
    </rPh>
    <rPh sb="11" eb="12">
      <t>カ</t>
    </rPh>
    <phoneticPr fontId="1"/>
  </si>
  <si>
    <t>会社名：　●●株式会社</t>
    <rPh sb="0" eb="3">
      <t>カイシャメイ</t>
    </rPh>
    <rPh sb="7" eb="11">
      <t>カブ</t>
    </rPh>
    <phoneticPr fontId="1"/>
  </si>
  <si>
    <t>●●●●-●●●●-●●●●</t>
    <phoneticPr fontId="1"/>
  </si>
  <si>
    <t>●●</t>
    <phoneticPr fontId="1"/>
  </si>
  <si>
    <t>●●●●●●</t>
    <phoneticPr fontId="1"/>
  </si>
  <si>
    <t>●●●株式会社</t>
    <phoneticPr fontId="1"/>
  </si>
  <si>
    <t>普通預金</t>
    <rPh sb="0" eb="2">
      <t>フツウ</t>
    </rPh>
    <rPh sb="2" eb="4">
      <t>ヨキン</t>
    </rPh>
    <phoneticPr fontId="1"/>
  </si>
  <si>
    <t>●●●</t>
    <phoneticPr fontId="1"/>
  </si>
  <si>
    <t>破損</t>
    <rPh sb="0" eb="2">
      <t>ハソン</t>
    </rPh>
    <phoneticPr fontId="1"/>
  </si>
  <si>
    <t>RDT●●●</t>
    <phoneticPr fontId="1"/>
  </si>
  <si>
    <t>三菱</t>
    <rPh sb="0" eb="2">
      <t>ミツビシ</t>
    </rPh>
    <phoneticPr fontId="1"/>
  </si>
  <si>
    <t>液晶ディスプレイ</t>
    <rPh sb="0" eb="2">
      <t>エキショウ</t>
    </rPh>
    <phoneticPr fontId="1"/>
  </si>
  <si>
    <t>●●●#●●●</t>
    <phoneticPr fontId="1"/>
  </si>
  <si>
    <t>HP</t>
    <phoneticPr fontId="1"/>
  </si>
  <si>
    <t>サーバー</t>
    <phoneticPr fontId="1"/>
  </si>
  <si>
    <t>FMV-●●●</t>
    <phoneticPr fontId="1"/>
  </si>
  <si>
    <t>富士通</t>
    <rPh sb="0" eb="3">
      <t>フジツウ</t>
    </rPh>
    <phoneticPr fontId="1"/>
  </si>
  <si>
    <t>ノートPC</t>
    <phoneticPr fontId="1"/>
  </si>
  <si>
    <t>NEC</t>
    <phoneticPr fontId="1"/>
  </si>
  <si>
    <t>デスクトップPC</t>
    <phoneticPr fontId="1"/>
  </si>
  <si>
    <t>【お客様情報　（売主）　】</t>
    <rPh sb="2" eb="4">
      <t>キャクサマ</t>
    </rPh>
    <rPh sb="4" eb="6">
      <t>ジョウホウ</t>
    </rPh>
    <rPh sb="8" eb="10">
      <t>ウリヌシ</t>
    </rPh>
    <phoneticPr fontId="1"/>
  </si>
  <si>
    <t>【買取物件】</t>
    <rPh sb="1" eb="3">
      <t>カイトリ</t>
    </rPh>
    <rPh sb="3" eb="5">
      <t>ブッケン</t>
    </rPh>
    <phoneticPr fontId="1"/>
  </si>
  <si>
    <t>送付先</t>
    <rPh sb="0" eb="2">
      <t>ソウフ</t>
    </rPh>
    <rPh sb="2" eb="3">
      <t>サキ</t>
    </rPh>
    <phoneticPr fontId="1"/>
  </si>
  <si>
    <t>2.件数が多い場合は行を追加いただくか、別シートに纏めていただいて問題ありません。</t>
    <rPh sb="2" eb="4">
      <t>ケンスウ</t>
    </rPh>
    <rPh sb="5" eb="6">
      <t>オオ</t>
    </rPh>
    <rPh sb="7" eb="9">
      <t>バアイ</t>
    </rPh>
    <rPh sb="10" eb="11">
      <t>ギョウ</t>
    </rPh>
    <rPh sb="12" eb="14">
      <t>ツイカ</t>
    </rPh>
    <rPh sb="20" eb="21">
      <t>ベツ</t>
    </rPh>
    <rPh sb="25" eb="26">
      <t>マト</t>
    </rPh>
    <rPh sb="33" eb="35">
      <t>モンダイ</t>
    </rPh>
    <phoneticPr fontId="1"/>
  </si>
  <si>
    <t>案件番号</t>
    <rPh sb="0" eb="2">
      <t>アンケン</t>
    </rPh>
    <rPh sb="2" eb="4">
      <t>バンゴウ</t>
    </rPh>
    <phoneticPr fontId="1"/>
  </si>
  <si>
    <t>弊社
管理番号</t>
    <rPh sb="0" eb="2">
      <t>ヘイシャ</t>
    </rPh>
    <rPh sb="3" eb="5">
      <t>カンリ</t>
    </rPh>
    <rPh sb="5" eb="7">
      <t>バンゴウ</t>
    </rPh>
    <phoneticPr fontId="1"/>
  </si>
  <si>
    <t>メーカー</t>
    <phoneticPr fontId="1"/>
  </si>
  <si>
    <r>
      <t xml:space="preserve">PCスペック詳細
</t>
    </r>
    <r>
      <rPr>
        <sz val="6"/>
        <color theme="1"/>
        <rFont val="ＭＳ Ｐゴシック"/>
        <family val="3"/>
        <charset val="128"/>
        <scheme val="minor"/>
      </rPr>
      <t>PC本体系の場合はCPUを
分かる範囲でお選びください</t>
    </r>
    <rPh sb="6" eb="8">
      <t>ショウサイ</t>
    </rPh>
    <rPh sb="11" eb="13">
      <t>ホンタイ</t>
    </rPh>
    <rPh sb="13" eb="14">
      <t>ケイ</t>
    </rPh>
    <rPh sb="15" eb="17">
      <t>バアイ</t>
    </rPh>
    <rPh sb="23" eb="24">
      <t>ワ</t>
    </rPh>
    <rPh sb="26" eb="28">
      <t>ハンイ</t>
    </rPh>
    <rPh sb="30" eb="31">
      <t>エラ</t>
    </rPh>
    <phoneticPr fontId="1"/>
  </si>
  <si>
    <t>PC-MY●●●</t>
    <phoneticPr fontId="1"/>
  </si>
  <si>
    <t>正常</t>
    <phoneticPr fontId="1"/>
  </si>
  <si>
    <t>HDD無し</t>
    <rPh sb="3" eb="4">
      <t>ナ</t>
    </rPh>
    <phoneticPr fontId="1"/>
  </si>
  <si>
    <t>正常 / 破損 / 故障
HDD無し / ACアダプタ無し</t>
    <rPh sb="5" eb="7">
      <t>ハソン</t>
    </rPh>
    <rPh sb="10" eb="12">
      <t>コショウ</t>
    </rPh>
    <rPh sb="16" eb="17">
      <t>ナ</t>
    </rPh>
    <rPh sb="27" eb="28">
      <t>ナ</t>
    </rPh>
    <phoneticPr fontId="1"/>
  </si>
  <si>
    <t>ACアダプタ無し</t>
    <rPh sb="6" eb="7">
      <t>ナ</t>
    </rPh>
    <phoneticPr fontId="1"/>
  </si>
  <si>
    <t>合計台数</t>
    <rPh sb="0" eb="2">
      <t>ゴウケイ</t>
    </rPh>
    <rPh sb="2" eb="4">
      <t>ダイスウ</t>
    </rPh>
    <phoneticPr fontId="1"/>
  </si>
  <si>
    <t>　「デスクトップPC」「ノートPC」「タブレット/スマホ」「サーバー」「液晶ディスプレイ」「プリンタ」「周辺機器/その他」</t>
    <rPh sb="52" eb="54">
      <t>シュウヘン</t>
    </rPh>
    <rPh sb="54" eb="56">
      <t>キキ</t>
    </rPh>
    <rPh sb="59" eb="60">
      <t>タ</t>
    </rPh>
    <phoneticPr fontId="1"/>
  </si>
  <si>
    <t>送り状No.</t>
    <rPh sb="0" eb="1">
      <t>オク</t>
    </rPh>
    <rPh sb="2" eb="3">
      <t>ジョウ</t>
    </rPh>
    <phoneticPr fontId="1"/>
  </si>
  <si>
    <t>Core i3  /  Core i5 /  Core i7
その他（　　　　　　　　　　　　　　　）</t>
    <rPh sb="33" eb="34">
      <t>タ</t>
    </rPh>
    <phoneticPr fontId="1"/>
  </si>
  <si>
    <t>Core i3  /  Core i5 /  Core i7
その他（　　　　　　　　　　　　　　）</t>
    <rPh sb="33" eb="34">
      <t>タ</t>
    </rPh>
    <phoneticPr fontId="1"/>
  </si>
  <si>
    <t>Core i5</t>
    <phoneticPr fontId="1"/>
  </si>
  <si>
    <t>Xeon</t>
    <phoneticPr fontId="1"/>
  </si>
  <si>
    <t>Core i7 4700MQ</t>
    <phoneticPr fontId="1"/>
  </si>
  <si>
    <t>＜選択必須＞査定結果（買取支払金額）の承認について、下記のいづれかをチェックしてください。</t>
    <rPh sb="1" eb="3">
      <t>センタク</t>
    </rPh>
    <rPh sb="3" eb="5">
      <t>ヒッス</t>
    </rPh>
    <rPh sb="6" eb="8">
      <t>サテイ</t>
    </rPh>
    <rPh sb="8" eb="10">
      <t>ケッカ</t>
    </rPh>
    <rPh sb="11" eb="13">
      <t>カイトリ</t>
    </rPh>
    <rPh sb="13" eb="15">
      <t>シハライ</t>
    </rPh>
    <rPh sb="15" eb="17">
      <t>キンガク</t>
    </rPh>
    <rPh sb="19" eb="21">
      <t>ショウニン</t>
    </rPh>
    <rPh sb="26" eb="28">
      <t>カキ</t>
    </rPh>
    <phoneticPr fontId="1"/>
  </si>
  <si>
    <r>
      <t xml:space="preserve">物品状態
</t>
    </r>
    <r>
      <rPr>
        <sz val="6"/>
        <color theme="1"/>
        <rFont val="ＭＳ Ｐゴシック"/>
        <family val="3"/>
        <charset val="128"/>
        <scheme val="minor"/>
      </rPr>
      <t>下記よりお選びください</t>
    </r>
    <rPh sb="0" eb="2">
      <t>ブッピン</t>
    </rPh>
    <rPh sb="2" eb="4">
      <t>ジョウタイ</t>
    </rPh>
    <rPh sb="5" eb="7">
      <t>カキ</t>
    </rPh>
    <rPh sb="10" eb="11">
      <t>エラ</t>
    </rPh>
    <phoneticPr fontId="1"/>
  </si>
  <si>
    <t>　　　定額小為替証書もしくは切手での支払といたします。</t>
    <rPh sb="3" eb="5">
      <t>テイガク</t>
    </rPh>
    <rPh sb="5" eb="8">
      <t>コガワセ</t>
    </rPh>
    <rPh sb="8" eb="10">
      <t>ショウショ</t>
    </rPh>
    <rPh sb="14" eb="16">
      <t>キッテ</t>
    </rPh>
    <rPh sb="18" eb="20">
      <t>シハライ</t>
    </rPh>
    <phoneticPr fontId="1"/>
  </si>
  <si>
    <t>「買い取り規約条項」、「買取見積」へ同意のうえ、買い取り依頼します。</t>
    <rPh sb="1" eb="2">
      <t>カ</t>
    </rPh>
    <rPh sb="3" eb="4">
      <t>ト</t>
    </rPh>
    <rPh sb="5" eb="7">
      <t>キヤク</t>
    </rPh>
    <rPh sb="7" eb="9">
      <t>ジョウコウ</t>
    </rPh>
    <rPh sb="12" eb="14">
      <t>カイトリ</t>
    </rPh>
    <rPh sb="14" eb="16">
      <t>ミツモリ</t>
    </rPh>
    <rPh sb="18" eb="20">
      <t>ドウイ</t>
    </rPh>
    <rPh sb="24" eb="25">
      <t>カ</t>
    </rPh>
    <rPh sb="26" eb="27">
      <t>ト</t>
    </rPh>
    <rPh sb="28" eb="30">
      <t>イライ</t>
    </rPh>
    <phoneticPr fontId="1"/>
  </si>
  <si>
    <r>
      <t>【お客様　買取支払同意サイン】　</t>
    </r>
    <r>
      <rPr>
        <sz val="8"/>
        <rFont val="ＭＳ Ｐゴシック"/>
        <family val="3"/>
        <charset val="128"/>
        <scheme val="minor"/>
      </rPr>
      <t>※「査定結果（買取支払金額）を確認してから承認します」を選択時のみ、「買取支払金額」確認後に回答ください。</t>
    </r>
    <rPh sb="2" eb="4">
      <t>キャクサマ</t>
    </rPh>
    <rPh sb="5" eb="7">
      <t>カイトリ</t>
    </rPh>
    <rPh sb="7" eb="9">
      <t>シハライ</t>
    </rPh>
    <rPh sb="9" eb="11">
      <t>ドウイ</t>
    </rPh>
    <rPh sb="18" eb="20">
      <t>サテイ</t>
    </rPh>
    <rPh sb="20" eb="22">
      <t>ケッカ</t>
    </rPh>
    <rPh sb="23" eb="25">
      <t>カイトリ</t>
    </rPh>
    <rPh sb="25" eb="27">
      <t>シハライ</t>
    </rPh>
    <rPh sb="27" eb="29">
      <t>キンガク</t>
    </rPh>
    <rPh sb="31" eb="33">
      <t>カクニン</t>
    </rPh>
    <rPh sb="37" eb="39">
      <t>ショウニン</t>
    </rPh>
    <rPh sb="44" eb="46">
      <t>センタク</t>
    </rPh>
    <rPh sb="46" eb="47">
      <t>ジ</t>
    </rPh>
    <rPh sb="51" eb="53">
      <t>カイトリ</t>
    </rPh>
    <rPh sb="53" eb="55">
      <t>シハライ</t>
    </rPh>
    <rPh sb="55" eb="57">
      <t>キンガク</t>
    </rPh>
    <rPh sb="58" eb="60">
      <t>カクニン</t>
    </rPh>
    <rPh sb="60" eb="61">
      <t>ゴ</t>
    </rPh>
    <rPh sb="62" eb="64">
      <t>カイトウ</t>
    </rPh>
    <phoneticPr fontId="1"/>
  </si>
  <si>
    <t>【お客様　買取依頼同意サイン】　※物件の所有者様でご記入のうえ、送付いただく物品に添付ください。</t>
    <rPh sb="2" eb="4">
      <t>キャクサマ</t>
    </rPh>
    <rPh sb="5" eb="7">
      <t>カイトリ</t>
    </rPh>
    <rPh sb="7" eb="9">
      <t>イライ</t>
    </rPh>
    <rPh sb="9" eb="11">
      <t>ドウイ</t>
    </rPh>
    <rPh sb="17" eb="19">
      <t>ブッケン</t>
    </rPh>
    <rPh sb="20" eb="23">
      <t>ショユウシャ</t>
    </rPh>
    <rPh sb="23" eb="24">
      <t>サマ</t>
    </rPh>
    <rPh sb="26" eb="28">
      <t>キニュウ</t>
    </rPh>
    <rPh sb="32" eb="34">
      <t>ソウフ</t>
    </rPh>
    <rPh sb="38" eb="40">
      <t>ブッピン</t>
    </rPh>
    <rPh sb="41" eb="43">
      <t>テンプ</t>
    </rPh>
    <phoneticPr fontId="1"/>
  </si>
  <si>
    <r>
      <t>通信契約の解除</t>
    </r>
    <r>
      <rPr>
        <sz val="6"/>
        <rFont val="ＭＳ Ｐゴシック"/>
        <family val="3"/>
        <charset val="128"/>
        <scheme val="minor"/>
      </rPr>
      <t>※1</t>
    </r>
    <r>
      <rPr>
        <sz val="8"/>
        <rFont val="ＭＳ Ｐゴシック"/>
        <family val="3"/>
        <charset val="128"/>
        <scheme val="minor"/>
      </rPr>
      <t>についても確認しました。</t>
    </r>
    <r>
      <rPr>
        <sz val="6"/>
        <rFont val="ＭＳ Ｐゴシック"/>
        <family val="3"/>
        <charset val="128"/>
        <scheme val="minor"/>
      </rPr>
      <t>（※1上記規約「■買い取り対象製品について」の3.をご確認ください）</t>
    </r>
    <rPh sb="0" eb="2">
      <t>ツウシン</t>
    </rPh>
    <rPh sb="2" eb="4">
      <t>ケイヤク</t>
    </rPh>
    <rPh sb="5" eb="7">
      <t>カイジョ</t>
    </rPh>
    <rPh sb="14" eb="16">
      <t>カクニン</t>
    </rPh>
    <rPh sb="24" eb="26">
      <t>ジョウキ</t>
    </rPh>
    <rPh sb="26" eb="28">
      <t>キヤク</t>
    </rPh>
    <rPh sb="30" eb="31">
      <t>カ</t>
    </rPh>
    <rPh sb="32" eb="33">
      <t>ト</t>
    </rPh>
    <rPh sb="48" eb="50">
      <t>カクニン</t>
    </rPh>
    <phoneticPr fontId="1"/>
  </si>
  <si>
    <t>査定結果（買取支払金額）を確認してから承認します</t>
    <rPh sb="0" eb="2">
      <t>サテイ</t>
    </rPh>
    <rPh sb="2" eb="4">
      <t>ケッカ</t>
    </rPh>
    <rPh sb="5" eb="7">
      <t>カイトリ</t>
    </rPh>
    <rPh sb="7" eb="9">
      <t>シハライ</t>
    </rPh>
    <rPh sb="9" eb="11">
      <t>キンガク</t>
    </rPh>
    <rPh sb="13" eb="15">
      <t>カクニン</t>
    </rPh>
    <rPh sb="19" eb="21">
      <t>ショウニン</t>
    </rPh>
    <phoneticPr fontId="1"/>
  </si>
  <si>
    <t>　※2 機器明細変更とは入荷物に過不足がある状態です。過不足があった状態でもそれを目的物件として宜しければチェックをしてください。</t>
    <rPh sb="4" eb="6">
      <t>キキ</t>
    </rPh>
    <rPh sb="6" eb="8">
      <t>メイサイ</t>
    </rPh>
    <rPh sb="8" eb="10">
      <t>ヘンコウ</t>
    </rPh>
    <rPh sb="12" eb="14">
      <t>ニュウカ</t>
    </rPh>
    <rPh sb="14" eb="15">
      <t>ブツ</t>
    </rPh>
    <rPh sb="16" eb="19">
      <t>カブソク</t>
    </rPh>
    <rPh sb="22" eb="24">
      <t>ジョウタイ</t>
    </rPh>
    <rPh sb="27" eb="30">
      <t>カブソク</t>
    </rPh>
    <rPh sb="34" eb="36">
      <t>ジョウタイ</t>
    </rPh>
    <rPh sb="41" eb="43">
      <t>モクテキ</t>
    </rPh>
    <rPh sb="43" eb="45">
      <t>ブッケン</t>
    </rPh>
    <rPh sb="48" eb="49">
      <t>ヨロ</t>
    </rPh>
    <phoneticPr fontId="1"/>
  </si>
  <si>
    <r>
      <t>自動承認 （買取見積から査定金額の変更および機器明細変更</t>
    </r>
    <r>
      <rPr>
        <sz val="6"/>
        <rFont val="ＭＳ Ｐゴシック"/>
        <family val="3"/>
        <charset val="128"/>
        <scheme val="minor"/>
      </rPr>
      <t>※2</t>
    </r>
    <r>
      <rPr>
        <sz val="8"/>
        <rFont val="ＭＳ Ｐゴシック"/>
        <family val="3"/>
        <charset val="128"/>
        <scheme val="minor"/>
      </rPr>
      <t>があっても、そのまま目的物件を引き渡しいたします）</t>
    </r>
    <rPh sb="0" eb="2">
      <t>ジドウ</t>
    </rPh>
    <rPh sb="2" eb="4">
      <t>ショウニン</t>
    </rPh>
    <rPh sb="6" eb="8">
      <t>カイトリ</t>
    </rPh>
    <rPh sb="8" eb="10">
      <t>ミツモリ</t>
    </rPh>
    <rPh sb="12" eb="14">
      <t>サテイ</t>
    </rPh>
    <rPh sb="14" eb="16">
      <t>キンガク</t>
    </rPh>
    <rPh sb="17" eb="19">
      <t>ヘンコウ</t>
    </rPh>
    <rPh sb="22" eb="24">
      <t>キキ</t>
    </rPh>
    <rPh sb="24" eb="26">
      <t>メイサイ</t>
    </rPh>
    <rPh sb="26" eb="28">
      <t>ヘンコウ</t>
    </rPh>
    <rPh sb="40" eb="42">
      <t>モクテキ</t>
    </rPh>
    <rPh sb="42" eb="44">
      <t>ブッケン</t>
    </rPh>
    <rPh sb="45" eb="46">
      <t>ヒ</t>
    </rPh>
    <rPh sb="47" eb="48">
      <t>ワタ</t>
    </rPh>
    <phoneticPr fontId="1"/>
  </si>
  <si>
    <t>日付：　　　2018　年　　　11　月　　　18　日</t>
    <rPh sb="0" eb="2">
      <t>ヒヅケ</t>
    </rPh>
    <rPh sb="11" eb="12">
      <t>ネン</t>
    </rPh>
    <rPh sb="18" eb="19">
      <t>ツキ</t>
    </rPh>
    <rPh sb="25" eb="26">
      <t>ニチ</t>
    </rPh>
    <phoneticPr fontId="1"/>
  </si>
  <si>
    <t>　※2 機器明細変更とは買取見積と比較し入荷物に過不足がある状態です。過不足があった状態でもそれを目的物件として宜しければチェックをしてください。</t>
    <rPh sb="4" eb="6">
      <t>キキ</t>
    </rPh>
    <rPh sb="6" eb="8">
      <t>メイサイ</t>
    </rPh>
    <rPh sb="8" eb="10">
      <t>ヘンコウ</t>
    </rPh>
    <rPh sb="12" eb="14">
      <t>カイトリ</t>
    </rPh>
    <rPh sb="14" eb="16">
      <t>ミツモリ</t>
    </rPh>
    <rPh sb="17" eb="19">
      <t>ヒカク</t>
    </rPh>
    <rPh sb="20" eb="22">
      <t>ニュウカ</t>
    </rPh>
    <rPh sb="22" eb="23">
      <t>ブツ</t>
    </rPh>
    <rPh sb="24" eb="27">
      <t>カブソク</t>
    </rPh>
    <rPh sb="30" eb="32">
      <t>ジョウタイ</t>
    </rPh>
    <rPh sb="35" eb="38">
      <t>カブソク</t>
    </rPh>
    <rPh sb="42" eb="44">
      <t>ジョウタイ</t>
    </rPh>
    <rPh sb="49" eb="51">
      <t>モクテキ</t>
    </rPh>
    <rPh sb="51" eb="53">
      <t>ブッケン</t>
    </rPh>
    <rPh sb="56" eb="57">
      <t>ヨロ</t>
    </rPh>
    <phoneticPr fontId="1"/>
  </si>
  <si>
    <t>　「デスクトップPC」「ノートPC」「タブレット/スマホ」「サーバー」「液晶ディスプレイ」「周辺機器/その他」</t>
    <rPh sb="46" eb="48">
      <t>シュウヘン</t>
    </rPh>
    <rPh sb="48" eb="50">
      <t>キキ</t>
    </rPh>
    <rPh sb="53" eb="54">
      <t>タ</t>
    </rPh>
    <phoneticPr fontId="1"/>
  </si>
  <si>
    <t>買取支払合計金額（税込）：</t>
    <phoneticPr fontId="1"/>
  </si>
  <si>
    <t>【データ消去作業証明書の発行（有償）】 ご希望時はチェックをしてください。データ消去の御見積もお送りいたします。</t>
    <rPh sb="4" eb="6">
      <t>ショウキョ</t>
    </rPh>
    <rPh sb="6" eb="8">
      <t>サギョウ</t>
    </rPh>
    <rPh sb="8" eb="11">
      <t>ショウメイショ</t>
    </rPh>
    <rPh sb="12" eb="14">
      <t>ハッコウ</t>
    </rPh>
    <rPh sb="15" eb="17">
      <t>ユウショウ</t>
    </rPh>
    <rPh sb="21" eb="23">
      <t>キボウ</t>
    </rPh>
    <rPh sb="23" eb="24">
      <t>ジ</t>
    </rPh>
    <rPh sb="40" eb="42">
      <t>ショウキョ</t>
    </rPh>
    <rPh sb="43" eb="46">
      <t>オミツモリ</t>
    </rPh>
    <rPh sb="48" eb="49">
      <t>オク</t>
    </rPh>
    <phoneticPr fontId="1"/>
  </si>
  <si>
    <t>　　データ消去作業証明書発行を希望</t>
    <rPh sb="5" eb="7">
      <t>ショウキョ</t>
    </rPh>
    <rPh sb="7" eb="9">
      <t>サギョウ</t>
    </rPh>
    <rPh sb="9" eb="12">
      <t>ショウメイショ</t>
    </rPh>
    <rPh sb="12" eb="14">
      <t>ハッコウ</t>
    </rPh>
    <rPh sb="15" eb="17">
      <t>キボウ</t>
    </rPh>
    <phoneticPr fontId="1"/>
  </si>
  <si>
    <t>※「ソフトウェア消去」または「物理破壊」をいたします</t>
    <rPh sb="8" eb="10">
      <t>ショウキョ</t>
    </rPh>
    <rPh sb="15" eb="17">
      <t>ブツリ</t>
    </rPh>
    <rPh sb="17" eb="19">
      <t>ハカイ</t>
    </rPh>
    <phoneticPr fontId="1"/>
  </si>
  <si>
    <t>HDD
本数</t>
    <rPh sb="4" eb="6">
      <t>ホンスウ</t>
    </rPh>
    <phoneticPr fontId="1"/>
  </si>
  <si>
    <t>【お客様　送付情報（引渡場所）】　※送付期限までにお送りください。</t>
    <rPh sb="2" eb="4">
      <t>キャクサマ</t>
    </rPh>
    <rPh sb="5" eb="7">
      <t>ソウフ</t>
    </rPh>
    <rPh sb="7" eb="9">
      <t>ジョウホウ</t>
    </rPh>
    <rPh sb="10" eb="12">
      <t>ヒキワタシ</t>
    </rPh>
    <rPh sb="12" eb="14">
      <t>バショ</t>
    </rPh>
    <rPh sb="18" eb="20">
      <t>ソウフ</t>
    </rPh>
    <rPh sb="20" eb="22">
      <t>キゲン</t>
    </rPh>
    <rPh sb="26" eb="27">
      <t>オク</t>
    </rPh>
    <phoneticPr fontId="1"/>
  </si>
  <si>
    <t>サービス区分</t>
  </si>
  <si>
    <t>部課コード</t>
  </si>
  <si>
    <t>担当アカウント</t>
  </si>
  <si>
    <t>所属長アカウント</t>
  </si>
  <si>
    <t>会社名</t>
  </si>
  <si>
    <t>部署名</t>
  </si>
  <si>
    <t>担当者</t>
  </si>
  <si>
    <t>郵便番号</t>
  </si>
  <si>
    <t>住所1</t>
  </si>
  <si>
    <t>住所2</t>
  </si>
  <si>
    <t>TEL</t>
  </si>
  <si>
    <t>FAX</t>
  </si>
  <si>
    <t>MAIL</t>
  </si>
  <si>
    <t>商品種別</t>
  </si>
  <si>
    <t>型番</t>
  </si>
  <si>
    <t>数量</t>
  </si>
  <si>
    <t>DISコート</t>
  </si>
  <si>
    <t>製造番号</t>
  </si>
  <si>
    <t>資産番号</t>
  </si>
  <si>
    <t>買取単価</t>
  </si>
  <si>
    <t>案件番号</t>
  </si>
  <si>
    <t>支払方法</t>
  </si>
  <si>
    <t>元の本体受付番号</t>
  </si>
  <si>
    <t>項目01</t>
    <rPh sb="0" eb="2">
      <t>コウモク</t>
    </rPh>
    <phoneticPr fontId="1"/>
  </si>
  <si>
    <t>項目02</t>
    <rPh sb="0" eb="2">
      <t>コウモク</t>
    </rPh>
    <phoneticPr fontId="1"/>
  </si>
  <si>
    <t>項目03</t>
    <rPh sb="0" eb="2">
      <t>コウモク</t>
    </rPh>
    <phoneticPr fontId="1"/>
  </si>
  <si>
    <t>項目04</t>
    <rPh sb="0" eb="2">
      <t>コウモク</t>
    </rPh>
    <phoneticPr fontId="1"/>
  </si>
  <si>
    <t>項目05</t>
    <rPh sb="0" eb="2">
      <t>コウモク</t>
    </rPh>
    <phoneticPr fontId="1"/>
  </si>
  <si>
    <t>項目06</t>
    <rPh sb="0" eb="2">
      <t>コウモク</t>
    </rPh>
    <phoneticPr fontId="1"/>
  </si>
  <si>
    <t>項目07</t>
    <rPh sb="0" eb="2">
      <t>コウモク</t>
    </rPh>
    <phoneticPr fontId="1"/>
  </si>
  <si>
    <t>項目08</t>
    <rPh sb="0" eb="2">
      <t>コウモク</t>
    </rPh>
    <phoneticPr fontId="1"/>
  </si>
  <si>
    <t>項目09</t>
    <rPh sb="0" eb="2">
      <t>コウモク</t>
    </rPh>
    <phoneticPr fontId="1"/>
  </si>
  <si>
    <t>項目10</t>
    <rPh sb="0" eb="2">
      <t>コウモク</t>
    </rPh>
    <phoneticPr fontId="1"/>
  </si>
  <si>
    <t>項目11</t>
    <rPh sb="0" eb="2">
      <t>コウモク</t>
    </rPh>
    <phoneticPr fontId="1"/>
  </si>
  <si>
    <t>項目12</t>
    <rPh sb="0" eb="2">
      <t>コウモク</t>
    </rPh>
    <phoneticPr fontId="1"/>
  </si>
  <si>
    <t>項目13</t>
    <rPh sb="0" eb="2">
      <t>コウモク</t>
    </rPh>
    <phoneticPr fontId="1"/>
  </si>
  <si>
    <t>項目14</t>
    <rPh sb="0" eb="2">
      <t>コウモク</t>
    </rPh>
    <phoneticPr fontId="1"/>
  </si>
  <si>
    <t>項目15</t>
    <rPh sb="0" eb="2">
      <t>コウモク</t>
    </rPh>
    <phoneticPr fontId="1"/>
  </si>
  <si>
    <t>項目16</t>
    <rPh sb="0" eb="2">
      <t>コウモク</t>
    </rPh>
    <phoneticPr fontId="1"/>
  </si>
  <si>
    <t>項目17</t>
    <rPh sb="0" eb="2">
      <t>コウモク</t>
    </rPh>
    <phoneticPr fontId="1"/>
  </si>
  <si>
    <t>項目18</t>
    <rPh sb="0" eb="2">
      <t>コウモク</t>
    </rPh>
    <phoneticPr fontId="1"/>
  </si>
  <si>
    <t>項目19</t>
    <rPh sb="0" eb="2">
      <t>コウモク</t>
    </rPh>
    <phoneticPr fontId="1"/>
  </si>
  <si>
    <t>項目20</t>
    <rPh sb="0" eb="2">
      <t>コウモク</t>
    </rPh>
    <phoneticPr fontId="1"/>
  </si>
  <si>
    <t>項目21</t>
    <rPh sb="0" eb="2">
      <t>コウモク</t>
    </rPh>
    <phoneticPr fontId="1"/>
  </si>
  <si>
    <t>項目22</t>
    <rPh sb="0" eb="2">
      <t>コウモク</t>
    </rPh>
    <phoneticPr fontId="1"/>
  </si>
  <si>
    <t>項目23</t>
    <rPh sb="0" eb="2">
      <t>コウモク</t>
    </rPh>
    <phoneticPr fontId="1"/>
  </si>
  <si>
    <t>CLOSE</t>
    <phoneticPr fontId="1"/>
  </si>
  <si>
    <t>ご依頼はこちらまで　メール：kaitori@pc-daiwabo.co.jp　　FAX：050-3737-8984</t>
    <rPh sb="1" eb="3">
      <t>イライ</t>
    </rPh>
    <phoneticPr fontId="1"/>
  </si>
  <si>
    <t>住所
（物品所在地）</t>
    <rPh sb="0" eb="2">
      <t>ジュウショ</t>
    </rPh>
    <rPh sb="4" eb="6">
      <t>ブッピン</t>
    </rPh>
    <rPh sb="6" eb="9">
      <t>ショザイチ</t>
    </rPh>
    <phoneticPr fontId="1"/>
  </si>
  <si>
    <r>
      <t xml:space="preserve">郵便番号
</t>
    </r>
    <r>
      <rPr>
        <sz val="8"/>
        <color theme="1"/>
        <rFont val="ＭＳ Ｐゴシック"/>
        <family val="3"/>
        <charset val="128"/>
        <scheme val="minor"/>
      </rPr>
      <t>（ハイフン無し）</t>
    </r>
    <rPh sb="0" eb="2">
      <t>ユウビン</t>
    </rPh>
    <rPh sb="2" eb="4">
      <t>バンゴウ</t>
    </rPh>
    <rPh sb="10" eb="11">
      <t>ナ</t>
    </rPh>
    <phoneticPr fontId="1"/>
  </si>
  <si>
    <t>TEL</t>
    <phoneticPr fontId="1"/>
  </si>
  <si>
    <t>FAX</t>
    <phoneticPr fontId="1"/>
  </si>
  <si>
    <r>
      <t xml:space="preserve">住所1
</t>
    </r>
    <r>
      <rPr>
        <sz val="8"/>
        <color theme="1"/>
        <rFont val="ＭＳ Ｐゴシック"/>
        <family val="3"/>
        <charset val="128"/>
        <scheme val="minor"/>
      </rPr>
      <t>（番地まで）</t>
    </r>
    <rPh sb="0" eb="2">
      <t>ジュウショ</t>
    </rPh>
    <rPh sb="5" eb="7">
      <t>バンチ</t>
    </rPh>
    <phoneticPr fontId="1"/>
  </si>
  <si>
    <r>
      <t xml:space="preserve">住所2
</t>
    </r>
    <r>
      <rPr>
        <sz val="8"/>
        <color theme="1"/>
        <rFont val="ＭＳ Ｐゴシック"/>
        <family val="3"/>
        <charset val="128"/>
        <scheme val="minor"/>
      </rPr>
      <t>（ビル名・階数）</t>
    </r>
    <rPh sb="0" eb="2">
      <t>ジュウショ</t>
    </rPh>
    <rPh sb="7" eb="8">
      <t>メイ</t>
    </rPh>
    <rPh sb="9" eb="11">
      <t>カイスウ</t>
    </rPh>
    <phoneticPr fontId="1"/>
  </si>
  <si>
    <t>　　　「買取支払金額」へ同意のうえ、目的物件を引き渡しいたします。　  　　 　　　  「買取支払金額」に不同意のため、目的物件の返却を依頼します。　</t>
    <rPh sb="4" eb="6">
      <t>カイトリ</t>
    </rPh>
    <rPh sb="6" eb="8">
      <t>シハライ</t>
    </rPh>
    <rPh sb="8" eb="10">
      <t>キンガク</t>
    </rPh>
    <rPh sb="12" eb="14">
      <t>ドウイ</t>
    </rPh>
    <rPh sb="18" eb="20">
      <t>モクテキ</t>
    </rPh>
    <rPh sb="20" eb="22">
      <t>ブッケン</t>
    </rPh>
    <rPh sb="23" eb="24">
      <t>ヒ</t>
    </rPh>
    <rPh sb="25" eb="26">
      <t>ワタ</t>
    </rPh>
    <rPh sb="45" eb="47">
      <t>カイトリ</t>
    </rPh>
    <rPh sb="47" eb="49">
      <t>シハライ</t>
    </rPh>
    <rPh sb="49" eb="51">
      <t>キンガク</t>
    </rPh>
    <rPh sb="53" eb="56">
      <t>フドウイ</t>
    </rPh>
    <rPh sb="60" eb="62">
      <t>モクテキ</t>
    </rPh>
    <rPh sb="62" eb="64">
      <t>ブッケン</t>
    </rPh>
    <rPh sb="65" eb="67">
      <t>ヘンキャク</t>
    </rPh>
    <rPh sb="68" eb="70">
      <t>イライ</t>
    </rPh>
    <phoneticPr fontId="1"/>
  </si>
  <si>
    <t>●●株式会社</t>
    <phoneticPr fontId="1"/>
  </si>
  <si>
    <t>●●部</t>
    <phoneticPr fontId="1"/>
  </si>
  <si>
    <t>●● ●●</t>
    <phoneticPr fontId="1"/>
  </si>
  <si>
    <t>●●●●●●●</t>
    <phoneticPr fontId="1"/>
  </si>
  <si>
    <t>●●-●●●●-●●●●</t>
    <phoneticPr fontId="1"/>
  </si>
  <si>
    <t>●●●</t>
    <phoneticPr fontId="1"/>
  </si>
  <si>
    <t>●●@●●.co.jp</t>
    <phoneticPr fontId="1"/>
  </si>
  <si>
    <t>　　　「買取支払金額」へ同意のうえ、目的物件を引き渡しいたします。　　　 　　 「買取支払金額」に不同意のため、目的物件の返却を依頼します。　</t>
    <rPh sb="4" eb="6">
      <t>カイトリ</t>
    </rPh>
    <rPh sb="6" eb="8">
      <t>シハライ</t>
    </rPh>
    <rPh sb="8" eb="10">
      <t>キンガク</t>
    </rPh>
    <rPh sb="12" eb="14">
      <t>ドウイ</t>
    </rPh>
    <rPh sb="18" eb="20">
      <t>モクテキ</t>
    </rPh>
    <rPh sb="20" eb="22">
      <t>ブッケン</t>
    </rPh>
    <rPh sb="23" eb="24">
      <t>ヒ</t>
    </rPh>
    <rPh sb="25" eb="26">
      <t>ワタ</t>
    </rPh>
    <rPh sb="41" eb="43">
      <t>カイトリ</t>
    </rPh>
    <rPh sb="43" eb="45">
      <t>シハライ</t>
    </rPh>
    <rPh sb="45" eb="47">
      <t>キンガク</t>
    </rPh>
    <rPh sb="49" eb="52">
      <t>フドウイ</t>
    </rPh>
    <rPh sb="56" eb="58">
      <t>モクテキ</t>
    </rPh>
    <rPh sb="58" eb="60">
      <t>ブッケン</t>
    </rPh>
    <rPh sb="61" eb="63">
      <t>ヘンキャク</t>
    </rPh>
    <rPh sb="64" eb="66">
      <t>イライ</t>
    </rPh>
    <phoneticPr fontId="1"/>
  </si>
  <si>
    <t>【お問い合わせ先　（買主）　】　
ディーアイエスサービス＆ソリューション株式会社
電話番号：06-6733-6562　FAX番号：050-3737-8984
古物商許可証　東京都公安委員会　第 302161505458 号</t>
    <rPh sb="2" eb="3">
      <t>ト</t>
    </rPh>
    <rPh sb="4" eb="5">
      <t>ア</t>
    </rPh>
    <rPh sb="7" eb="8">
      <t>サキ</t>
    </rPh>
    <rPh sb="10" eb="12">
      <t>カイヌシ</t>
    </rPh>
    <rPh sb="36" eb="40">
      <t>カブシキガイシャ</t>
    </rPh>
    <rPh sb="41" eb="43">
      <t>デンワ</t>
    </rPh>
    <rPh sb="43" eb="45">
      <t>バンゴウ</t>
    </rPh>
    <rPh sb="62" eb="64">
      <t>バンゴウ</t>
    </rPh>
    <phoneticPr fontId="1"/>
  </si>
  <si>
    <r>
      <rPr>
        <sz val="7"/>
        <color theme="1"/>
        <rFont val="ＭＳ Ｐゴシック"/>
        <family val="3"/>
        <charset val="128"/>
        <scheme val="minor"/>
      </rPr>
      <t>ダイワボウ情報システム株式会社、ディーアイエスサービス＆ソリューション株式会社とお取り引きはございますか？　　　　</t>
    </r>
    <r>
      <rPr>
        <sz val="9"/>
        <color theme="1"/>
        <rFont val="ＭＳ Ｐゴシック"/>
        <family val="3"/>
        <charset val="128"/>
        <scheme val="minor"/>
      </rPr>
      <t>　はい　　　/　　　いいえ</t>
    </r>
    <r>
      <rPr>
        <sz val="7"/>
        <color theme="1"/>
        <rFont val="ＭＳ Ｐゴシック"/>
        <family val="3"/>
        <charset val="128"/>
        <scheme val="minor"/>
      </rPr>
      <t xml:space="preserve">
お取り引きのあるお客様は、担当支店/担当営業をご記入ください。</t>
    </r>
    <r>
      <rPr>
        <sz val="10"/>
        <color theme="1"/>
        <rFont val="ＭＳ Ｐゴシック"/>
        <family val="3"/>
        <charset val="128"/>
        <scheme val="minor"/>
      </rPr>
      <t xml:space="preserve">
</t>
    </r>
    <r>
      <rPr>
        <sz val="9"/>
        <color theme="1"/>
        <rFont val="ＭＳ Ｐゴシック"/>
        <family val="3"/>
        <charset val="128"/>
        <scheme val="minor"/>
      </rPr>
      <t>担当支店：　　　　　　　　　　　　　　　　　　　　　　　　担当営業：</t>
    </r>
    <rPh sb="5" eb="7">
      <t>ジョウホウ</t>
    </rPh>
    <rPh sb="11" eb="15">
      <t>カブ</t>
    </rPh>
    <rPh sb="35" eb="39">
      <t>カブ</t>
    </rPh>
    <rPh sb="41" eb="42">
      <t>ト</t>
    </rPh>
    <rPh sb="43" eb="44">
      <t>ヒ</t>
    </rPh>
    <rPh sb="72" eb="73">
      <t>ト</t>
    </rPh>
    <rPh sb="74" eb="75">
      <t>ヒ</t>
    </rPh>
    <rPh sb="80" eb="82">
      <t>キャクサマ</t>
    </rPh>
    <rPh sb="84" eb="86">
      <t>タントウ</t>
    </rPh>
    <rPh sb="86" eb="88">
      <t>シテン</t>
    </rPh>
    <rPh sb="89" eb="91">
      <t>タントウ</t>
    </rPh>
    <rPh sb="91" eb="93">
      <t>エイギョウ</t>
    </rPh>
    <rPh sb="95" eb="97">
      <t>キニュウ</t>
    </rPh>
    <rPh sb="103" eb="105">
      <t>タントウ</t>
    </rPh>
    <rPh sb="105" eb="107">
      <t>シテン</t>
    </rPh>
    <rPh sb="132" eb="134">
      <t>タントウ</t>
    </rPh>
    <rPh sb="134" eb="136">
      <t>エイギョウ</t>
    </rPh>
    <phoneticPr fontId="1"/>
  </si>
  <si>
    <r>
      <rPr>
        <sz val="7"/>
        <color theme="1"/>
        <rFont val="ＭＳ Ｐゴシック"/>
        <family val="3"/>
        <charset val="128"/>
        <scheme val="minor"/>
      </rPr>
      <t>ダイワボウ情報システム株式会社、ディーアイエスサービス＆ソリューション株式会社とお取り引きはございますか？　　　　</t>
    </r>
    <r>
      <rPr>
        <sz val="9"/>
        <color theme="1"/>
        <rFont val="ＭＳ Ｐゴシック"/>
        <family val="3"/>
        <charset val="128"/>
        <scheme val="minor"/>
      </rPr>
      <t>　はい　　　/　　　いいえ</t>
    </r>
    <r>
      <rPr>
        <sz val="7"/>
        <color theme="1"/>
        <rFont val="ＭＳ Ｐゴシック"/>
        <family val="3"/>
        <charset val="128"/>
        <scheme val="minor"/>
      </rPr>
      <t xml:space="preserve">
お取り引きのあるお客様は、担当支店/担当営業をご記入ください。</t>
    </r>
    <r>
      <rPr>
        <sz val="10"/>
        <color theme="1"/>
        <rFont val="ＭＳ Ｐゴシック"/>
        <family val="3"/>
        <charset val="128"/>
        <scheme val="minor"/>
      </rPr>
      <t xml:space="preserve">
</t>
    </r>
    <r>
      <rPr>
        <sz val="9"/>
        <color theme="1"/>
        <rFont val="ＭＳ Ｐゴシック"/>
        <family val="3"/>
        <charset val="128"/>
        <scheme val="minor"/>
      </rPr>
      <t>担当支店：　　●●支店　　　　　　　　　　　　　　　　　　　担当営業：</t>
    </r>
    <r>
      <rPr>
        <sz val="10"/>
        <color theme="1"/>
        <rFont val="ＭＳ Ｐゴシック"/>
        <family val="3"/>
        <charset val="128"/>
        <scheme val="minor"/>
      </rPr>
      <t xml:space="preserve">  ●●●●</t>
    </r>
    <rPh sb="5" eb="7">
      <t>ジョウホウ</t>
    </rPh>
    <rPh sb="11" eb="15">
      <t>カブ</t>
    </rPh>
    <rPh sb="35" eb="39">
      <t>カブ</t>
    </rPh>
    <rPh sb="41" eb="42">
      <t>ト</t>
    </rPh>
    <rPh sb="43" eb="44">
      <t>ヒ</t>
    </rPh>
    <rPh sb="72" eb="73">
      <t>ト</t>
    </rPh>
    <rPh sb="74" eb="75">
      <t>ヒ</t>
    </rPh>
    <rPh sb="80" eb="82">
      <t>キャクサマ</t>
    </rPh>
    <rPh sb="84" eb="86">
      <t>タントウ</t>
    </rPh>
    <rPh sb="86" eb="88">
      <t>シテン</t>
    </rPh>
    <rPh sb="89" eb="91">
      <t>タントウ</t>
    </rPh>
    <rPh sb="91" eb="93">
      <t>エイギョウ</t>
    </rPh>
    <rPh sb="95" eb="97">
      <t>キニュウ</t>
    </rPh>
    <rPh sb="103" eb="105">
      <t>タントウ</t>
    </rPh>
    <rPh sb="105" eb="107">
      <t>シテン</t>
    </rPh>
    <rPh sb="133" eb="135">
      <t>タントウ</t>
    </rPh>
    <rPh sb="135" eb="137">
      <t>エイギョウ</t>
    </rPh>
    <phoneticPr fontId="1"/>
  </si>
  <si>
    <t>DISグループ
担当支店</t>
    <rPh sb="8" eb="10">
      <t>タントウ</t>
    </rPh>
    <rPh sb="10" eb="12">
      <t>シテン</t>
    </rPh>
    <phoneticPr fontId="1"/>
  </si>
  <si>
    <t>版数：27　2024/4/1</t>
    <phoneticPr fontId="1"/>
  </si>
  <si>
    <t>ディーアイエスサービス＆ソリューション株式会社　関東業務センター　買取入荷窓口
〒355-0157 埼玉県比企郡吉見町西吉見450-9 プロロジスパーク吉見2F　TEL：0493-53-0210</t>
    <rPh sb="24" eb="26">
      <t>カントウ</t>
    </rPh>
    <rPh sb="26" eb="28">
      <t>ギョウム</t>
    </rPh>
    <phoneticPr fontId="1"/>
  </si>
  <si>
    <t>ディーアイエスサービス＆ソリューション株式会社　関東業務センター　買取入荷窓口
〒355-0157 埼玉県比企郡吉見町西吉見450-9 プロロジスパーク吉見2F　TEL：0493-53-0210</t>
    <phoneticPr fontId="1"/>
  </si>
  <si>
    <t>日付：　　　2024　年　　　 4　月　　　1　日</t>
    <rPh sb="0" eb="2">
      <t>ヒヅケ</t>
    </rPh>
    <rPh sb="11" eb="12">
      <t>ネン</t>
    </rPh>
    <rPh sb="18" eb="19">
      <t>ツキ</t>
    </rPh>
    <rPh sb="24" eb="2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</si>
</sst>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16" x14ac:knownFonts="1">
    <font>
      <sz val="9"/>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sz val="9"/>
      <color theme="1"/>
      <name val="ＭＳ Ｐゴシック"/>
      <family val="2"/>
      <charset val="128"/>
      <scheme val="minor"/>
    </font>
    <font>
      <sz val="6"/>
      <name val="ＭＳ Ｐゴシック"/>
      <family val="3"/>
      <charset val="128"/>
      <scheme val="minor"/>
    </font>
    <font>
      <sz val="8"/>
      <color rgb="FFFF0000"/>
      <name val="ＭＳ Ｐゴシック"/>
      <family val="3"/>
      <charset val="128"/>
      <scheme val="minor"/>
    </font>
    <font>
      <b/>
      <sz val="8"/>
      <color rgb="FFFF0000"/>
      <name val="ＭＳ Ｐゴシック"/>
      <family val="3"/>
      <charset val="128"/>
      <scheme val="minor"/>
    </font>
    <font>
      <sz val="9"/>
      <color theme="0" tint="-0.249977111117893"/>
      <name val="ＭＳ Ｐゴシック"/>
      <family val="2"/>
      <charset val="128"/>
      <scheme val="minor"/>
    </font>
    <font>
      <sz val="10"/>
      <color theme="0"/>
      <name val="ＭＳ Ｐゴシック"/>
      <family val="3"/>
      <charset val="128"/>
      <scheme val="minor"/>
    </font>
  </fonts>
  <fills count="7">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theme="6" tint="0.39997558519241921"/>
        <bgColor indexed="64"/>
      </patternFill>
    </fill>
    <fill>
      <patternFill patternType="solid">
        <fgColor rgb="FF0000FF"/>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261">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3" borderId="34" xfId="0" applyFont="1" applyFill="1" applyBorder="1">
      <alignment vertical="center"/>
    </xf>
    <xf numFmtId="0" fontId="2" fillId="3" borderId="35" xfId="0" applyFont="1" applyFill="1" applyBorder="1">
      <alignment vertical="center"/>
    </xf>
    <xf numFmtId="0" fontId="2" fillId="3" borderId="36" xfId="0" applyFont="1" applyFill="1" applyBorder="1">
      <alignment vertical="center"/>
    </xf>
    <xf numFmtId="0" fontId="2" fillId="3" borderId="21" xfId="0" applyFont="1" applyFill="1" applyBorder="1" applyAlignment="1">
      <alignment horizontal="center" vertical="center"/>
    </xf>
    <xf numFmtId="0" fontId="2" fillId="0" borderId="22" xfId="0" applyFont="1" applyBorder="1">
      <alignment vertical="center"/>
    </xf>
    <xf numFmtId="0" fontId="2" fillId="0" borderId="23" xfId="0" applyFont="1" applyBorder="1">
      <alignment vertical="center"/>
    </xf>
    <xf numFmtId="0" fontId="4" fillId="0" borderId="0" xfId="0" applyFont="1">
      <alignment vertical="center"/>
    </xf>
    <xf numFmtId="0" fontId="4" fillId="4" borderId="28" xfId="0" applyFont="1" applyFill="1" applyBorder="1">
      <alignment vertical="center"/>
    </xf>
    <xf numFmtId="0" fontId="4" fillId="4" borderId="30" xfId="0" applyFont="1" applyFill="1" applyBorder="1">
      <alignment vertical="center"/>
    </xf>
    <xf numFmtId="0" fontId="4" fillId="4" borderId="16" xfId="0" applyFont="1" applyFill="1" applyBorder="1">
      <alignment vertical="center"/>
    </xf>
    <xf numFmtId="0" fontId="6" fillId="0" borderId="0" xfId="0" applyFont="1" applyAlignment="1">
      <alignment horizontal="right" vertical="center"/>
    </xf>
    <xf numFmtId="0" fontId="7" fillId="2" borderId="1" xfId="0" applyFont="1" applyFill="1" applyBorder="1">
      <alignment vertical="center"/>
    </xf>
    <xf numFmtId="0" fontId="5" fillId="0" borderId="0" xfId="0" applyFont="1" applyAlignment="1">
      <alignment vertical="top"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7" fillId="0" borderId="0" xfId="0" applyFont="1">
      <alignment vertical="center"/>
    </xf>
    <xf numFmtId="0" fontId="8" fillId="3" borderId="34" xfId="0" applyFont="1" applyFill="1" applyBorder="1">
      <alignment vertical="center"/>
    </xf>
    <xf numFmtId="0" fontId="8" fillId="3" borderId="35" xfId="0" applyFont="1" applyFill="1" applyBorder="1">
      <alignment vertical="center"/>
    </xf>
    <xf numFmtId="0" fontId="8" fillId="3" borderId="36" xfId="0" applyFont="1" applyFill="1" applyBorder="1">
      <alignment vertical="center"/>
    </xf>
    <xf numFmtId="0" fontId="9" fillId="0" borderId="26" xfId="0" applyFont="1" applyBorder="1">
      <alignment vertical="center"/>
    </xf>
    <xf numFmtId="0" fontId="9" fillId="0" borderId="27" xfId="0" applyFont="1" applyBorder="1">
      <alignment vertical="center"/>
    </xf>
    <xf numFmtId="0" fontId="9" fillId="0" borderId="28" xfId="0" applyFont="1" applyBorder="1">
      <alignment vertical="center"/>
    </xf>
    <xf numFmtId="0" fontId="9" fillId="0" borderId="29" xfId="0" applyFont="1" applyBorder="1">
      <alignment vertical="center"/>
    </xf>
    <xf numFmtId="0" fontId="9" fillId="0" borderId="0" xfId="0" applyFont="1">
      <alignment vertical="center"/>
    </xf>
    <xf numFmtId="0" fontId="9" fillId="0" borderId="30" xfId="0" applyFont="1" applyBorder="1">
      <alignment vertical="center"/>
    </xf>
    <xf numFmtId="0" fontId="9" fillId="0" borderId="0" xfId="0" applyFont="1" applyAlignment="1">
      <alignment horizontal="right" vertical="center"/>
    </xf>
    <xf numFmtId="0" fontId="9" fillId="0" borderId="31" xfId="0" applyFont="1" applyBorder="1">
      <alignment vertical="center"/>
    </xf>
    <xf numFmtId="0" fontId="9" fillId="0" borderId="32" xfId="0" applyFont="1" applyBorder="1">
      <alignment vertical="center"/>
    </xf>
    <xf numFmtId="0" fontId="9" fillId="0" borderId="33" xfId="0" applyFont="1" applyBorder="1">
      <alignment vertical="center"/>
    </xf>
    <xf numFmtId="0" fontId="7" fillId="2" borderId="1" xfId="0" applyFont="1" applyFill="1" applyBorder="1" applyAlignment="1">
      <alignment horizontal="center" vertical="center" wrapText="1"/>
    </xf>
    <xf numFmtId="38" fontId="2" fillId="0" borderId="1" xfId="1" applyFont="1" applyBorder="1" applyAlignment="1">
      <alignment vertical="center" wrapText="1"/>
    </xf>
    <xf numFmtId="0" fontId="2" fillId="0" borderId="1" xfId="0" applyFont="1" applyBorder="1" applyAlignment="1">
      <alignment horizontal="center" vertical="center" shrinkToFit="1"/>
    </xf>
    <xf numFmtId="38" fontId="2" fillId="0" borderId="1" xfId="1" applyFont="1" applyBorder="1" applyAlignment="1">
      <alignment vertical="center" shrinkToFit="1"/>
    </xf>
    <xf numFmtId="0" fontId="2" fillId="0" borderId="22" xfId="0" applyFont="1" applyBorder="1" applyAlignment="1">
      <alignment vertical="center" shrinkToFit="1"/>
    </xf>
    <xf numFmtId="0" fontId="7" fillId="2" borderId="4" xfId="0" applyFont="1" applyFill="1" applyBorder="1" applyAlignment="1">
      <alignment horizontal="center" vertical="center" wrapText="1"/>
    </xf>
    <xf numFmtId="38" fontId="2" fillId="0" borderId="4" xfId="1" applyFont="1" applyBorder="1" applyAlignment="1">
      <alignment vertical="center" shrinkToFit="1"/>
    </xf>
    <xf numFmtId="0" fontId="7" fillId="0" borderId="41" xfId="0" applyFont="1" applyBorder="1">
      <alignment vertical="center"/>
    </xf>
    <xf numFmtId="0" fontId="2" fillId="0" borderId="1" xfId="0" applyFont="1" applyBorder="1">
      <alignment vertical="center"/>
    </xf>
    <xf numFmtId="0" fontId="4" fillId="4" borderId="7" xfId="0" applyFont="1" applyFill="1" applyBorder="1">
      <alignment vertical="center"/>
    </xf>
    <xf numFmtId="0" fontId="4" fillId="4" borderId="25" xfId="0" applyFont="1" applyFill="1" applyBorder="1">
      <alignment vertical="center"/>
    </xf>
    <xf numFmtId="0" fontId="4" fillId="4" borderId="10" xfId="0" applyFont="1" applyFill="1" applyBorder="1">
      <alignment vertical="center"/>
    </xf>
    <xf numFmtId="0" fontId="5" fillId="0" borderId="0" xfId="0" applyFont="1">
      <alignment vertical="center"/>
    </xf>
    <xf numFmtId="0" fontId="12" fillId="0" borderId="0" xfId="0" applyFont="1">
      <alignment vertical="center"/>
    </xf>
    <xf numFmtId="0" fontId="9" fillId="0" borderId="0" xfId="0" applyFont="1" applyAlignment="1">
      <alignment horizontal="left" vertical="center"/>
    </xf>
    <xf numFmtId="0" fontId="9" fillId="0" borderId="30" xfId="0" applyFont="1" applyBorder="1" applyAlignment="1">
      <alignment horizontal="left" vertical="center"/>
    </xf>
    <xf numFmtId="0" fontId="2" fillId="0" borderId="1" xfId="0" applyFont="1" applyBorder="1" applyAlignment="1">
      <alignment horizontal="left" vertical="center" shrinkToFi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8" xfId="0" applyFont="1" applyBorder="1" applyAlignment="1">
      <alignment horizontal="left" vertical="center"/>
    </xf>
    <xf numFmtId="0" fontId="2" fillId="3" borderId="20" xfId="0" applyFont="1" applyFill="1" applyBorder="1" applyAlignment="1">
      <alignment horizontal="center" vertical="center" wrapText="1"/>
    </xf>
    <xf numFmtId="0" fontId="13" fillId="0" borderId="29" xfId="0" applyFont="1" applyBorder="1">
      <alignment vertical="center"/>
    </xf>
    <xf numFmtId="0" fontId="11" fillId="0" borderId="0" xfId="0" applyFont="1">
      <alignment vertical="center"/>
    </xf>
    <xf numFmtId="0" fontId="2" fillId="4" borderId="0" xfId="0" applyFont="1" applyFill="1" applyAlignment="1">
      <alignment horizontal="center" vertical="center"/>
    </xf>
    <xf numFmtId="0" fontId="2" fillId="4" borderId="0" xfId="0" applyFont="1" applyFill="1">
      <alignment vertical="center"/>
    </xf>
    <xf numFmtId="0" fontId="2" fillId="4" borderId="0" xfId="0" applyFont="1" applyFill="1" applyAlignment="1">
      <alignment horizontal="right" vertical="center"/>
    </xf>
    <xf numFmtId="0" fontId="2" fillId="3" borderId="41" xfId="0"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5"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4" borderId="2" xfId="0" applyFont="1" applyFill="1" applyBorder="1">
      <alignment vertical="center"/>
    </xf>
    <xf numFmtId="0" fontId="2" fillId="4" borderId="3" xfId="0" applyFont="1" applyFill="1" applyBorder="1">
      <alignment vertical="center"/>
    </xf>
    <xf numFmtId="0" fontId="2" fillId="4" borderId="3" xfId="0" applyFont="1" applyFill="1" applyBorder="1" applyAlignment="1">
      <alignment horizontal="left" vertical="center"/>
    </xf>
    <xf numFmtId="0" fontId="4" fillId="4" borderId="3" xfId="0" applyFont="1" applyFill="1" applyBorder="1">
      <alignment vertical="center"/>
    </xf>
    <xf numFmtId="0" fontId="2" fillId="4" borderId="4" xfId="0" applyFont="1" applyFill="1" applyBorder="1">
      <alignment vertical="center"/>
    </xf>
    <xf numFmtId="0" fontId="4" fillId="4" borderId="0" xfId="0" applyFont="1" applyFill="1">
      <alignment vertical="center"/>
    </xf>
    <xf numFmtId="0" fontId="4" fillId="4" borderId="0" xfId="0" applyFont="1" applyFill="1" applyAlignment="1">
      <alignment horizontal="center" vertical="center"/>
    </xf>
    <xf numFmtId="0" fontId="4" fillId="0" borderId="0" xfId="0" applyFont="1" applyAlignment="1">
      <alignment horizontal="center" vertical="center"/>
    </xf>
    <xf numFmtId="176" fontId="2" fillId="0" borderId="1" xfId="0" applyNumberFormat="1" applyFont="1" applyBorder="1" applyAlignment="1">
      <alignment vertical="center" shrinkToFit="1"/>
    </xf>
    <xf numFmtId="0" fontId="2" fillId="0" borderId="41" xfId="0" applyFont="1" applyBorder="1" applyAlignment="1">
      <alignment horizontal="left" vertical="center"/>
    </xf>
    <xf numFmtId="0" fontId="2" fillId="0" borderId="1" xfId="0" applyFont="1" applyBorder="1" applyAlignment="1">
      <alignment vertical="center" shrinkToFit="1"/>
    </xf>
    <xf numFmtId="0" fontId="2" fillId="0" borderId="2" xfId="0" applyFont="1" applyBorder="1" applyAlignment="1">
      <alignment vertical="center" shrinkToFit="1"/>
    </xf>
    <xf numFmtId="0" fontId="9" fillId="4" borderId="26" xfId="0" applyFont="1" applyFill="1" applyBorder="1">
      <alignment vertical="center"/>
    </xf>
    <xf numFmtId="0" fontId="9" fillId="4" borderId="27" xfId="0" applyFont="1" applyFill="1" applyBorder="1">
      <alignment vertical="center"/>
    </xf>
    <xf numFmtId="0" fontId="9" fillId="4" borderId="29" xfId="0" applyFont="1" applyFill="1" applyBorder="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30" xfId="0" applyFont="1" applyFill="1" applyBorder="1" applyAlignment="1">
      <alignment horizontal="left" vertical="center"/>
    </xf>
    <xf numFmtId="0" fontId="13" fillId="4" borderId="29" xfId="0" applyFont="1" applyFill="1" applyBorder="1">
      <alignment vertical="center"/>
    </xf>
    <xf numFmtId="0" fontId="12" fillId="4" borderId="0" xfId="0" applyFont="1" applyFill="1">
      <alignment vertical="center"/>
    </xf>
    <xf numFmtId="0" fontId="11" fillId="4" borderId="0" xfId="0" applyFont="1" applyFill="1">
      <alignment vertical="center"/>
    </xf>
    <xf numFmtId="0" fontId="9" fillId="4" borderId="30" xfId="0" applyFont="1" applyFill="1" applyBorder="1">
      <alignment vertical="center"/>
    </xf>
    <xf numFmtId="0" fontId="9" fillId="4" borderId="0" xfId="0" applyFont="1" applyFill="1" applyAlignment="1">
      <alignment horizontal="right" vertical="center"/>
    </xf>
    <xf numFmtId="0" fontId="9" fillId="4" borderId="31" xfId="0" applyFont="1" applyFill="1" applyBorder="1">
      <alignment vertical="center"/>
    </xf>
    <xf numFmtId="0" fontId="9" fillId="4" borderId="32" xfId="0" applyFont="1" applyFill="1" applyBorder="1">
      <alignment vertical="center"/>
    </xf>
    <xf numFmtId="0" fontId="9" fillId="4" borderId="33" xfId="0" applyFont="1" applyFill="1" applyBorder="1">
      <alignment vertical="center"/>
    </xf>
    <xf numFmtId="0" fontId="9" fillId="4" borderId="28" xfId="0" applyFont="1" applyFill="1" applyBorder="1">
      <alignment vertical="center"/>
    </xf>
    <xf numFmtId="0" fontId="6" fillId="4" borderId="0" xfId="0" applyFont="1" applyFill="1" applyAlignment="1">
      <alignment horizontal="right" vertical="center"/>
    </xf>
    <xf numFmtId="0" fontId="14" fillId="0" borderId="0" xfId="0" applyFont="1">
      <alignment vertical="center"/>
    </xf>
    <xf numFmtId="0" fontId="0" fillId="5" borderId="26" xfId="0" applyFill="1" applyBorder="1">
      <alignment vertical="center"/>
    </xf>
    <xf numFmtId="0" fontId="0" fillId="0" borderId="27" xfId="0" applyBorder="1">
      <alignment vertical="center"/>
    </xf>
    <xf numFmtId="0" fontId="0" fillId="5" borderId="27" xfId="0" applyFill="1" applyBorder="1">
      <alignment vertical="center"/>
    </xf>
    <xf numFmtId="0" fontId="0" fillId="0" borderId="28" xfId="0" applyBorder="1">
      <alignment vertical="center"/>
    </xf>
    <xf numFmtId="0" fontId="14" fillId="0" borderId="29" xfId="0" applyFont="1" applyBorder="1">
      <alignment vertical="center"/>
    </xf>
    <xf numFmtId="0" fontId="14" fillId="0" borderId="30" xfId="0" applyFont="1"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5" fillId="0" borderId="25" xfId="0" applyFont="1" applyBorder="1" applyAlignment="1">
      <alignment vertical="top" wrapText="1"/>
    </xf>
    <xf numFmtId="0" fontId="2" fillId="0" borderId="2"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41" xfId="0" applyFont="1" applyBorder="1">
      <alignment vertical="center"/>
    </xf>
    <xf numFmtId="14" fontId="2" fillId="0" borderId="2" xfId="0" applyNumberFormat="1" applyFont="1" applyBorder="1" applyAlignment="1">
      <alignment horizontal="center" vertical="center"/>
    </xf>
    <xf numFmtId="14" fontId="2" fillId="0" borderId="4" xfId="0" applyNumberFormat="1" applyFont="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3" borderId="6" xfId="0" applyFont="1" applyFill="1" applyBorder="1" applyAlignment="1">
      <alignment horizontal="center" vertical="center"/>
    </xf>
    <xf numFmtId="0" fontId="2" fillId="3" borderId="9" xfId="0" applyFont="1" applyFill="1" applyBorder="1" applyAlignment="1">
      <alignment horizontal="center" vertical="center"/>
    </xf>
    <xf numFmtId="0" fontId="2" fillId="2" borderId="1" xfId="0" applyFont="1" applyFill="1" applyBorder="1" applyAlignment="1">
      <alignment horizontal="center" vertical="center"/>
    </xf>
    <xf numFmtId="6" fontId="2" fillId="0" borderId="1" xfId="1" applyNumberFormat="1" applyFont="1" applyBorder="1" applyAlignment="1">
      <alignment horizontal="center" vertical="center"/>
    </xf>
    <xf numFmtId="0" fontId="2" fillId="3" borderId="24" xfId="0" applyFont="1" applyFill="1" applyBorder="1" applyAlignment="1">
      <alignment horizontal="center" vertical="center"/>
    </xf>
    <xf numFmtId="0" fontId="2" fillId="3" borderId="0" xfId="0" applyFont="1" applyFill="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14" fontId="2" fillId="4" borderId="43" xfId="0" applyNumberFormat="1" applyFont="1" applyFill="1" applyBorder="1" applyAlignment="1">
      <alignment horizontal="center" vertical="center"/>
    </xf>
    <xf numFmtId="14" fontId="2" fillId="4" borderId="1" xfId="0" applyNumberFormat="1" applyFont="1" applyFill="1" applyBorder="1" applyAlignment="1">
      <alignment horizontal="center" vertical="center"/>
    </xf>
    <xf numFmtId="0" fontId="2" fillId="2" borderId="4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4" borderId="39" xfId="0" applyFont="1" applyFill="1" applyBorder="1" applyAlignment="1">
      <alignment horizontal="left" vertical="center" wrapText="1"/>
    </xf>
    <xf numFmtId="0" fontId="5" fillId="4" borderId="27" xfId="0" applyFont="1" applyFill="1" applyBorder="1" applyAlignment="1">
      <alignment horizontal="left" vertical="center"/>
    </xf>
    <xf numFmtId="0" fontId="5" fillId="4" borderId="44" xfId="0" applyFont="1" applyFill="1" applyBorder="1" applyAlignment="1">
      <alignment horizontal="left" vertical="center"/>
    </xf>
    <xf numFmtId="0" fontId="5" fillId="4" borderId="8" xfId="0" applyFont="1" applyFill="1" applyBorder="1" applyAlignment="1">
      <alignment horizontal="left" vertical="center" wrapText="1"/>
    </xf>
    <xf numFmtId="0" fontId="5" fillId="4" borderId="9" xfId="0" applyFont="1" applyFill="1" applyBorder="1" applyAlignment="1">
      <alignment horizontal="left" vertical="center"/>
    </xf>
    <xf numFmtId="0" fontId="5" fillId="4" borderId="10" xfId="0" applyFont="1" applyFill="1" applyBorder="1" applyAlignment="1">
      <alignment horizontal="left" vertical="center"/>
    </xf>
    <xf numFmtId="0" fontId="3" fillId="2" borderId="1" xfId="0" applyFont="1" applyFill="1" applyBorder="1" applyAlignment="1">
      <alignment horizontal="center" vertical="center"/>
    </xf>
    <xf numFmtId="0" fontId="9" fillId="4" borderId="27" xfId="0" applyFont="1" applyFill="1" applyBorder="1" applyAlignment="1">
      <alignment horizontal="left" vertical="center"/>
    </xf>
    <xf numFmtId="0" fontId="9" fillId="4" borderId="28" xfId="0" applyFont="1" applyFill="1" applyBorder="1" applyAlignment="1">
      <alignment horizontal="left" vertical="center"/>
    </xf>
    <xf numFmtId="0" fontId="9" fillId="4" borderId="0" xfId="0" applyFont="1" applyFill="1" applyAlignment="1">
      <alignment horizontal="left" vertical="center"/>
    </xf>
    <xf numFmtId="0" fontId="9" fillId="4" borderId="30" xfId="0" applyFont="1" applyFill="1" applyBorder="1" applyAlignment="1">
      <alignment horizontal="left" vertical="center"/>
    </xf>
    <xf numFmtId="0" fontId="2" fillId="3" borderId="37"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14" fontId="2" fillId="0" borderId="20" xfId="0" applyNumberFormat="1" applyFont="1" applyBorder="1" applyAlignment="1">
      <alignment horizontal="center" vertical="center"/>
    </xf>
    <xf numFmtId="14" fontId="2" fillId="0" borderId="18" xfId="0" applyNumberFormat="1" applyFont="1" applyBorder="1" applyAlignment="1">
      <alignment horizontal="center" vertical="center"/>
    </xf>
    <xf numFmtId="0" fontId="2" fillId="0" borderId="20" xfId="0" applyFont="1" applyBorder="1" applyAlignment="1">
      <alignment horizontal="center" vertical="center"/>
    </xf>
    <xf numFmtId="0" fontId="2" fillId="0" borderId="18" xfId="0" applyFont="1" applyBorder="1" applyAlignment="1">
      <alignment horizontal="center" vertical="center"/>
    </xf>
    <xf numFmtId="0" fontId="7" fillId="3" borderId="20" xfId="0" applyFont="1" applyFill="1" applyBorder="1" applyAlignment="1">
      <alignment horizontal="center" vertical="center"/>
    </xf>
    <xf numFmtId="0" fontId="7" fillId="3" borderId="18" xfId="0" applyFont="1" applyFill="1" applyBorder="1" applyAlignment="1">
      <alignment horizontal="center" vertical="center"/>
    </xf>
    <xf numFmtId="0" fontId="2" fillId="0" borderId="11"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horizontal="center" vertical="center"/>
    </xf>
    <xf numFmtId="0" fontId="4" fillId="4" borderId="7" xfId="0" applyFont="1" applyFill="1" applyBorder="1" applyAlignment="1">
      <alignment horizontal="center" vertical="center"/>
    </xf>
    <xf numFmtId="0" fontId="4" fillId="4" borderId="10" xfId="0" applyFont="1" applyFill="1" applyBorder="1" applyAlignment="1">
      <alignment horizontal="center" vertical="center"/>
    </xf>
    <xf numFmtId="6" fontId="2" fillId="0" borderId="5" xfId="1" applyNumberFormat="1" applyFont="1" applyBorder="1" applyAlignment="1">
      <alignment horizontal="center" vertical="center"/>
    </xf>
    <xf numFmtId="6" fontId="2" fillId="0" borderId="6" xfId="1" applyNumberFormat="1" applyFont="1" applyBorder="1" applyAlignment="1">
      <alignment horizontal="center" vertical="center"/>
    </xf>
    <xf numFmtId="6" fontId="2" fillId="0" borderId="7" xfId="1" applyNumberFormat="1" applyFont="1" applyBorder="1" applyAlignment="1">
      <alignment horizontal="center" vertical="center"/>
    </xf>
    <xf numFmtId="6" fontId="2" fillId="0" borderId="8" xfId="1" applyNumberFormat="1" applyFont="1" applyBorder="1" applyAlignment="1">
      <alignment horizontal="center" vertical="center"/>
    </xf>
    <xf numFmtId="6" fontId="2" fillId="0" borderId="9" xfId="1" applyNumberFormat="1" applyFont="1" applyBorder="1" applyAlignment="1">
      <alignment horizontal="center" vertical="center"/>
    </xf>
    <xf numFmtId="6" fontId="2" fillId="0" borderId="10" xfId="1" applyNumberFormat="1"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14" fontId="2" fillId="0" borderId="7" xfId="0" applyNumberFormat="1" applyFont="1" applyBorder="1" applyAlignment="1">
      <alignment horizontal="center" vertical="center"/>
    </xf>
    <xf numFmtId="14" fontId="2" fillId="0" borderId="8" xfId="0" applyNumberFormat="1" applyFont="1" applyBorder="1" applyAlignment="1">
      <alignment horizontal="center" vertical="center"/>
    </xf>
    <xf numFmtId="14" fontId="2" fillId="0" borderId="9" xfId="0" applyNumberFormat="1" applyFont="1" applyBorder="1" applyAlignment="1">
      <alignment horizontal="center" vertical="center"/>
    </xf>
    <xf numFmtId="14" fontId="2" fillId="0" borderId="10" xfId="0" applyNumberFormat="1" applyFont="1" applyBorder="1" applyAlignment="1">
      <alignment horizontal="center" vertical="center"/>
    </xf>
    <xf numFmtId="0" fontId="2" fillId="0" borderId="2"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 xfId="0" applyFont="1" applyBorder="1" applyAlignment="1">
      <alignment horizontal="left" vertical="center" shrinkToFit="1"/>
    </xf>
    <xf numFmtId="0" fontId="6"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3" borderId="41" xfId="0" applyFont="1" applyFill="1" applyBorder="1" applyAlignment="1">
      <alignment horizontal="center" vertical="center"/>
    </xf>
    <xf numFmtId="0" fontId="2" fillId="3" borderId="4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15" fillId="6" borderId="0" xfId="0" applyFont="1" applyFill="1" applyAlignment="1">
      <alignment horizontal="center" vertical="center"/>
    </xf>
    <xf numFmtId="14" fontId="2" fillId="0" borderId="2" xfId="0" applyNumberFormat="1" applyFont="1" applyBorder="1">
      <alignment vertical="center"/>
    </xf>
    <xf numFmtId="14" fontId="2" fillId="0" borderId="3" xfId="0" applyNumberFormat="1" applyFont="1" applyBorder="1">
      <alignment vertical="center"/>
    </xf>
    <xf numFmtId="14" fontId="2" fillId="0" borderId="4" xfId="0" applyNumberFormat="1" applyFont="1" applyBorder="1">
      <alignment vertical="center"/>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24" xfId="0" applyFont="1" applyFill="1" applyBorder="1" applyAlignment="1">
      <alignment vertical="center" wrapText="1"/>
    </xf>
    <xf numFmtId="0" fontId="5" fillId="2" borderId="0" xfId="0" applyFont="1" applyFill="1" applyAlignment="1">
      <alignment vertical="center" wrapText="1"/>
    </xf>
    <xf numFmtId="0" fontId="5" fillId="2" borderId="25" xfId="0" applyFont="1" applyFill="1" applyBorder="1" applyAlignment="1">
      <alignmen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5" fillId="2" borderId="10" xfId="0" applyFont="1" applyFill="1" applyBorder="1" applyAlignment="1">
      <alignment vertical="center" wrapText="1"/>
    </xf>
    <xf numFmtId="0" fontId="2" fillId="3" borderId="3" xfId="0" applyFont="1" applyFill="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49" fontId="2" fillId="0" borderId="2" xfId="0" applyNumberFormat="1" applyFont="1" applyBorder="1" applyAlignment="1">
      <alignment vertical="center" wrapText="1"/>
    </xf>
    <xf numFmtId="49" fontId="2" fillId="0" borderId="3" xfId="0" applyNumberFormat="1" applyFont="1" applyBorder="1" applyAlignment="1">
      <alignment vertical="center" wrapText="1"/>
    </xf>
    <xf numFmtId="49" fontId="2" fillId="0" borderId="4" xfId="0" applyNumberFormat="1" applyFont="1" applyBorder="1" applyAlignment="1">
      <alignment vertical="center" wrapText="1"/>
    </xf>
    <xf numFmtId="0" fontId="2" fillId="0" borderId="1" xfId="0" applyFont="1" applyBorder="1" applyAlignment="1">
      <alignment vertical="center" wrapText="1"/>
    </xf>
    <xf numFmtId="0" fontId="7" fillId="2"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0" borderId="1" xfId="0" applyFont="1" applyBorder="1">
      <alignment vertical="center"/>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14" fontId="2" fillId="0" borderId="3" xfId="0" applyNumberFormat="1" applyFont="1" applyBorder="1" applyAlignment="1">
      <alignment horizontal="center" vertical="center"/>
    </xf>
    <xf numFmtId="0" fontId="2" fillId="3" borderId="13" xfId="0" applyFont="1" applyFill="1" applyBorder="1" applyAlignment="1">
      <alignment horizontal="center" vertical="center"/>
    </xf>
    <xf numFmtId="0" fontId="2" fillId="3" borderId="29" xfId="0" applyFont="1" applyFill="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3" borderId="31" xfId="0" applyFont="1" applyFill="1" applyBorder="1" applyAlignment="1">
      <alignment horizontal="center" vertical="center"/>
    </xf>
    <xf numFmtId="0" fontId="2" fillId="3" borderId="38" xfId="0" applyFont="1" applyFill="1" applyBorder="1" applyAlignment="1">
      <alignment horizontal="center" vertical="center"/>
    </xf>
    <xf numFmtId="0" fontId="2" fillId="0" borderId="40"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38" fontId="2" fillId="0" borderId="7" xfId="1" applyFont="1" applyBorder="1" applyAlignment="1">
      <alignment horizontal="center" vertical="center"/>
    </xf>
    <xf numFmtId="38" fontId="2" fillId="0" borderId="8" xfId="1" applyFont="1" applyBorder="1" applyAlignment="1">
      <alignment horizontal="center" vertical="center"/>
    </xf>
    <xf numFmtId="38" fontId="2" fillId="0" borderId="9" xfId="1" applyFont="1" applyBorder="1" applyAlignment="1">
      <alignment horizontal="center" vertical="center"/>
    </xf>
    <xf numFmtId="38" fontId="2" fillId="0" borderId="10" xfId="1" applyFont="1" applyBorder="1" applyAlignment="1">
      <alignment horizontal="center" vertical="center"/>
    </xf>
    <xf numFmtId="38" fontId="2" fillId="0" borderId="1" xfId="1" applyFont="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15" xfId="0" applyFont="1" applyFill="1" applyBorder="1" applyAlignment="1">
      <alignment horizontal="center" vertical="center"/>
    </xf>
    <xf numFmtId="0" fontId="2" fillId="0" borderId="39" xfId="0" applyFont="1" applyBorder="1" applyAlignment="1">
      <alignment horizontal="center" vertical="center"/>
    </xf>
    <xf numFmtId="0" fontId="2" fillId="0" borderId="27" xfId="0" applyFont="1" applyBorder="1" applyAlignment="1">
      <alignment horizontal="center" vertical="center"/>
    </xf>
    <xf numFmtId="0" fontId="4" fillId="4" borderId="14" xfId="0" applyFont="1" applyFill="1" applyBorder="1" applyAlignment="1">
      <alignment horizontal="center" vertical="center"/>
    </xf>
    <xf numFmtId="0" fontId="4" fillId="4" borderId="16" xfId="0" applyFont="1" applyFill="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6" fillId="0" borderId="4" xfId="0" applyFont="1" applyBorder="1" applyAlignment="1">
      <alignment horizontal="center" vertical="center" wrapText="1" shrinkToFi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6" fillId="0" borderId="1" xfId="0" applyFont="1" applyBorder="1" applyAlignment="1">
      <alignment horizontal="left" vertical="center" wrapText="1" shrinkToFit="1"/>
    </xf>
    <xf numFmtId="0" fontId="7" fillId="0" borderId="1" xfId="0" applyFont="1" applyBorder="1" applyAlignment="1">
      <alignment horizontal="left" vertical="center" shrinkToFit="1"/>
    </xf>
    <xf numFmtId="0" fontId="2" fillId="0" borderId="12" xfId="0" applyFont="1" applyBorder="1" applyAlignment="1">
      <alignment horizontal="left" vertical="center" shrinkToFit="1"/>
    </xf>
    <xf numFmtId="0" fontId="6" fillId="0" borderId="2" xfId="0" applyFont="1" applyBorder="1" applyAlignment="1">
      <alignment horizontal="center" vertical="center" wrapText="1" shrinkToFit="1"/>
    </xf>
    <xf numFmtId="0" fontId="2" fillId="3" borderId="20" xfId="0" applyFont="1" applyFill="1" applyBorder="1" applyAlignment="1">
      <alignment horizontal="center" vertical="center" wrapText="1"/>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0" xfId="0" applyFont="1" applyAlignment="1">
      <alignment horizontal="left" vertical="center"/>
    </xf>
    <xf numFmtId="0" fontId="9" fillId="0" borderId="30" xfId="0" applyFont="1" applyBorder="1" applyAlignment="1">
      <alignment horizontal="left" vertical="center"/>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0000FF"/>
      <color rgb="FFFFFF99"/>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55789</xdr:colOff>
      <xdr:row>60</xdr:row>
      <xdr:rowOff>45928</xdr:rowOff>
    </xdr:from>
    <xdr:to>
      <xdr:col>9</xdr:col>
      <xdr:colOff>141513</xdr:colOff>
      <xdr:row>116</xdr:row>
      <xdr:rowOff>6803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51039" y="12218878"/>
          <a:ext cx="3286124" cy="8390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r>
            <a:rPr lang="ja-JP" altLang="en-US" sz="600">
              <a:solidFill>
                <a:sysClr val="windowText" lastClr="000000"/>
              </a:solidFill>
              <a:effectLst/>
            </a:rPr>
            <a:t>■買い取りの流れについて</a:t>
          </a:r>
          <a:endParaRPr lang="en-US" altLang="ja-JP" sz="600">
            <a:solidFill>
              <a:sysClr val="windowText" lastClr="000000"/>
            </a:solidFill>
            <a:effectLst/>
          </a:endParaRPr>
        </a:p>
        <a:p>
          <a:r>
            <a:rPr lang="en-US" altLang="ja-JP" sz="600">
              <a:solidFill>
                <a:sysClr val="windowText" lastClr="000000"/>
              </a:solidFill>
              <a:effectLst/>
            </a:rPr>
            <a:t>1.</a:t>
          </a:r>
          <a:r>
            <a:rPr lang="ja-JP" altLang="en-US" sz="600">
              <a:solidFill>
                <a:sysClr val="windowText" lastClr="000000"/>
              </a:solidFill>
              <a:effectLst/>
            </a:rPr>
            <a:t>お客様が当社所定の「買取見積依頼書」により買取見積依頼のお申し込みをされた場合、本規約にご同意いただいたこととみなします。あらかじめご了承ください。</a:t>
          </a:r>
          <a:endParaRPr lang="en-US" altLang="ja-JP" sz="600">
            <a:solidFill>
              <a:sysClr val="windowText" lastClr="000000"/>
            </a:solidFill>
            <a:effectLst/>
          </a:endParaRPr>
        </a:p>
        <a:p>
          <a:r>
            <a:rPr lang="en-US" altLang="ja-JP" sz="600">
              <a:solidFill>
                <a:sysClr val="windowText" lastClr="000000"/>
              </a:solidFill>
              <a:effectLst/>
            </a:rPr>
            <a:t>2.</a:t>
          </a:r>
          <a:r>
            <a:rPr lang="ja-JP" altLang="en-US" sz="600">
              <a:solidFill>
                <a:sysClr val="windowText" lastClr="000000"/>
              </a:solidFill>
              <a:effectLst/>
            </a:rPr>
            <a:t>お客様が買取を希望される場合、当社所定の「買取見積依頼書」に必要事項を記入し、記名押印のうえ買取を希望される機器（以下、目的物件という）に添付のうえ元払いで当社指定の引渡場所まで本規約の「買取品の送付について」の条項に従って送付してください。</a:t>
          </a:r>
          <a:endParaRPr lang="en-US" altLang="ja-JP" sz="600">
            <a:solidFill>
              <a:sysClr val="windowText" lastClr="000000"/>
            </a:solidFill>
            <a:effectLst/>
          </a:endParaRPr>
        </a:p>
        <a:p>
          <a:r>
            <a:rPr lang="en-US" altLang="ja-JP" sz="600">
              <a:solidFill>
                <a:sysClr val="windowText" lastClr="000000"/>
              </a:solidFill>
              <a:effectLst/>
            </a:rPr>
            <a:t>3.</a:t>
          </a:r>
          <a:r>
            <a:rPr lang="ja-JP" altLang="en-US" sz="600">
              <a:solidFill>
                <a:sysClr val="windowText" lastClr="000000"/>
              </a:solidFill>
              <a:effectLst/>
            </a:rPr>
            <a:t>当社が目的物件を受領後、当社所定の基準により査定を行い、査定の結果と当社の買取価格（以下、売買代金という）を「買取見積依頼書」記載のお客様の連絡先まで当社所定の「買取明細書」で連絡いたします。</a:t>
          </a:r>
          <a:endParaRPr lang="en-US" altLang="ja-JP" sz="600">
            <a:solidFill>
              <a:sysClr val="windowText" lastClr="000000"/>
            </a:solidFill>
            <a:effectLst/>
          </a:endParaRPr>
        </a:p>
        <a:p>
          <a:r>
            <a:rPr lang="en-US" altLang="ja-JP" sz="600">
              <a:solidFill>
                <a:sysClr val="windowText" lastClr="000000"/>
              </a:solidFill>
              <a:effectLst/>
            </a:rPr>
            <a:t>4.</a:t>
          </a:r>
          <a:r>
            <a:rPr lang="ja-JP" altLang="en-US" sz="600">
              <a:solidFill>
                <a:sysClr val="windowText" lastClr="000000"/>
              </a:solidFill>
              <a:effectLst/>
            </a:rPr>
            <a:t>お客様（以下、売主という）が「買取見積依頼書」において、「自動承認 （買取見積から査定金額の変更および機器明細変更があっても、そのまま目的物件を引き渡しいたします）」を選択した場合は、当社（以下、買主という）による査定が完了した時点で目的物件に関する売買契約（以下本契約という）が成立するものとします。</a:t>
          </a:r>
          <a:endParaRPr lang="en-US" altLang="ja-JP" sz="600">
            <a:solidFill>
              <a:sysClr val="windowText" lastClr="000000"/>
            </a:solidFill>
            <a:effectLst/>
          </a:endParaRPr>
        </a:p>
        <a:p>
          <a:r>
            <a:rPr lang="en-US" altLang="ja-JP" sz="600">
              <a:solidFill>
                <a:sysClr val="windowText" lastClr="000000"/>
              </a:solidFill>
              <a:effectLst/>
            </a:rPr>
            <a:t>5.</a:t>
          </a:r>
          <a:r>
            <a:rPr lang="ja-JP" altLang="en-US" sz="600">
              <a:solidFill>
                <a:sysClr val="windowText" lastClr="000000"/>
              </a:solidFill>
              <a:effectLst/>
            </a:rPr>
            <a:t>売主が「買取見積依頼書」において、「査定結果（買取支払金額）を確認してから承認します」を選択した場合は、売主は買主へ売買代金の確認結果を連絡するものといたします。売主が売買代金に同意される場合は、「買取明細書」に同意の記載をし、押印欄に記名、押印のうえ買主所定の連絡先まで送付して下さい。目的物件に関する本契約は、売主が送付した「買取明細書」を買主が受領した時点で成立するものとします。逆に、売主が売買代金に同意せず、目的物件の返却を希望される時は、「買取明細書」にその旨記載し、記名、押印のうえ買主まで送付して下さい。「買取明細書」受領後、目的物件を着払いで買取明細書記載の売主住所まで返送いたします。</a:t>
          </a:r>
          <a:endParaRPr lang="en-US" altLang="ja-JP" sz="600">
            <a:solidFill>
              <a:sysClr val="windowText" lastClr="000000"/>
            </a:solidFill>
            <a:effectLst/>
          </a:endParaRPr>
        </a:p>
        <a:p>
          <a:r>
            <a:rPr lang="en-US" altLang="ja-JP" sz="600">
              <a:solidFill>
                <a:sysClr val="windowText" lastClr="000000"/>
              </a:solidFill>
              <a:effectLst/>
            </a:rPr>
            <a:t>6.</a:t>
          </a:r>
          <a:r>
            <a:rPr lang="ja-JP" altLang="en-US" sz="600">
              <a:solidFill>
                <a:sysClr val="windowText" lastClr="000000"/>
              </a:solidFill>
              <a:effectLst/>
            </a:rPr>
            <a:t>買主は、買取明細書に記載の支払条件のとおり売買代金を売主に支払うものとします。</a:t>
          </a:r>
        </a:p>
        <a:p>
          <a:r>
            <a:rPr lang="en-US" altLang="ja-JP" sz="600">
              <a:solidFill>
                <a:sysClr val="windowText" lastClr="000000"/>
              </a:solidFill>
              <a:effectLst/>
            </a:rPr>
            <a:t>7.</a:t>
          </a:r>
          <a:r>
            <a:rPr lang="ja-JP" altLang="en-US" sz="600">
              <a:solidFill>
                <a:sysClr val="windowText" lastClr="000000"/>
              </a:solidFill>
              <a:effectLst/>
            </a:rPr>
            <a:t>目的物件の所有権は、目的物件の引渡し完了と同時に売主から買主に移転します。</a:t>
          </a:r>
        </a:p>
        <a:p>
          <a:endParaRPr lang="ja-JP" altLang="en-US" sz="600">
            <a:solidFill>
              <a:sysClr val="windowText" lastClr="000000"/>
            </a:solidFill>
            <a:effectLst/>
          </a:endParaRPr>
        </a:p>
        <a:p>
          <a:r>
            <a:rPr lang="ja-JP" altLang="en-US" sz="600">
              <a:solidFill>
                <a:sysClr val="windowText" lastClr="000000"/>
              </a:solidFill>
              <a:effectLst/>
            </a:rPr>
            <a:t>■買い取り対象製品について</a:t>
          </a:r>
        </a:p>
        <a:p>
          <a:r>
            <a:rPr lang="en-US" altLang="ja-JP" sz="600">
              <a:solidFill>
                <a:sysClr val="windowText" lastClr="000000"/>
              </a:solidFill>
              <a:effectLst/>
            </a:rPr>
            <a:t>1.</a:t>
          </a:r>
          <a:r>
            <a:rPr lang="ja-JP" altLang="en-US" sz="600">
              <a:solidFill>
                <a:sysClr val="windowText" lastClr="000000"/>
              </a:solidFill>
              <a:effectLst/>
            </a:rPr>
            <a:t>買主が買い取り可能な製品は、デスクトップパソコン、ノートパソコン、液晶ディスプレイ、スマホ、タブレットです。なお、買主が買い取りの対象とする製品のみとなります。破損、故障の場合でも、買い取りいたします（一部条件付）。各種ケーブル・その他添付品につきましては、目的物件の付属品として対応いたします。標準付属品が欠品している場合は、減額となる場合があります。</a:t>
          </a:r>
        </a:p>
        <a:p>
          <a:r>
            <a:rPr lang="en-US" altLang="ja-JP" sz="600">
              <a:solidFill>
                <a:sysClr val="windowText" lastClr="000000"/>
              </a:solidFill>
              <a:effectLst/>
            </a:rPr>
            <a:t>2.</a:t>
          </a:r>
          <a:r>
            <a:rPr lang="ja-JP" altLang="en-US" sz="600">
              <a:solidFill>
                <a:sysClr val="windowText" lastClr="000000"/>
              </a:solidFill>
              <a:effectLst/>
            </a:rPr>
            <a:t>一部、ユーザー登録（インターネット登録）を行わないと使用できない製品に関しましては、お申し込みいただく前に、ユーザー登録解除をお願いいたします。ユーザー登録解除をされていない場合は、買い取りできません。</a:t>
          </a:r>
        </a:p>
        <a:p>
          <a:r>
            <a:rPr lang="en-US" altLang="ja-JP" sz="600">
              <a:solidFill>
                <a:sysClr val="windowText" lastClr="000000"/>
              </a:solidFill>
              <a:effectLst/>
            </a:rPr>
            <a:t>3.WiMAX</a:t>
          </a:r>
          <a:r>
            <a:rPr lang="ja-JP" altLang="en-US" sz="600">
              <a:solidFill>
                <a:sysClr val="windowText" lastClr="000000"/>
              </a:solidFill>
              <a:effectLst/>
            </a:rPr>
            <a:t>、</a:t>
          </a:r>
          <a:r>
            <a:rPr lang="en-US" altLang="ja-JP" sz="600">
              <a:solidFill>
                <a:sysClr val="windowText" lastClr="000000"/>
              </a:solidFill>
              <a:effectLst/>
            </a:rPr>
            <a:t>Air H"</a:t>
          </a:r>
          <a:r>
            <a:rPr lang="ja-JP" altLang="en-US" sz="600">
              <a:solidFill>
                <a:sysClr val="windowText" lastClr="000000"/>
              </a:solidFill>
              <a:effectLst/>
            </a:rPr>
            <a:t>等搭載した通信契約の必要な製品に関しましては、お申し込みいただく前に、必ず契約の解除をお願いいたします。契約の解除が行われていない製品の買い取りはできません。</a:t>
          </a:r>
        </a:p>
        <a:p>
          <a:r>
            <a:rPr lang="ja-JP" altLang="en-US" sz="600">
              <a:solidFill>
                <a:sysClr val="windowText" lastClr="000000"/>
              </a:solidFill>
              <a:effectLst/>
            </a:rPr>
            <a:t>また、万一解約されないままご売却された場合、ご売却後に発生する通信料等の各種料金、各種手続き等について、買主は一切の責任を負いません。</a:t>
          </a:r>
          <a:endParaRPr lang="en-US" altLang="ja-JP" sz="600">
            <a:solidFill>
              <a:sysClr val="windowText" lastClr="000000"/>
            </a:solidFill>
            <a:effectLst/>
          </a:endParaRPr>
        </a:p>
        <a:p>
          <a:r>
            <a:rPr lang="en-US" altLang="ja-JP" sz="600">
              <a:solidFill>
                <a:sysClr val="windowText" lastClr="000000"/>
              </a:solidFill>
              <a:effectLst/>
            </a:rPr>
            <a:t>4.</a:t>
          </a:r>
          <a:r>
            <a:rPr lang="ja-JP" altLang="en-US" sz="600">
              <a:solidFill>
                <a:sysClr val="windowText" lastClr="000000"/>
              </a:solidFill>
              <a:effectLst/>
            </a:rPr>
            <a:t>上記の他、査定の結果、買い取り対象製品でも買い取りできない場合がございます。その場合、「買い取りの流れについて」第</a:t>
          </a:r>
          <a:r>
            <a:rPr lang="en-US" altLang="ja-JP" sz="600">
              <a:solidFill>
                <a:sysClr val="windowText" lastClr="000000"/>
              </a:solidFill>
              <a:effectLst/>
            </a:rPr>
            <a:t>5</a:t>
          </a:r>
          <a:r>
            <a:rPr lang="ja-JP" altLang="en-US" sz="600">
              <a:solidFill>
                <a:sysClr val="windowText" lastClr="000000"/>
              </a:solidFill>
              <a:effectLst/>
            </a:rPr>
            <a:t>項に準じて目的物件を売主まで着払いで返却いたします。</a:t>
          </a:r>
        </a:p>
        <a:p>
          <a:endParaRPr lang="ja-JP" altLang="en-US" sz="600">
            <a:solidFill>
              <a:sysClr val="windowText" lastClr="000000"/>
            </a:solidFill>
            <a:effectLst/>
          </a:endParaRPr>
        </a:p>
        <a:p>
          <a:r>
            <a:rPr lang="ja-JP" altLang="en-US" sz="600">
              <a:solidFill>
                <a:sysClr val="windowText" lastClr="000000"/>
              </a:solidFill>
              <a:effectLst/>
            </a:rPr>
            <a:t>■物品状態について</a:t>
          </a:r>
        </a:p>
        <a:p>
          <a:r>
            <a:rPr lang="en-US" altLang="ja-JP" sz="600">
              <a:solidFill>
                <a:sysClr val="windowText" lastClr="000000"/>
              </a:solidFill>
              <a:effectLst/>
            </a:rPr>
            <a:t>1.</a:t>
          </a:r>
          <a:r>
            <a:rPr lang="ja-JP" altLang="en-US" sz="600">
              <a:solidFill>
                <a:sysClr val="windowText" lastClr="000000"/>
              </a:solidFill>
              <a:effectLst/>
            </a:rPr>
            <a:t>売主は、目的物件の引渡し完了前に生じた目的物件の滅失・毀損・減量・変質その他一切の損害について、買主の責に帰すべきものを除いてこれを負担するものとします。</a:t>
          </a:r>
        </a:p>
        <a:p>
          <a:r>
            <a:rPr lang="en-US" altLang="ja-JP" sz="600">
              <a:solidFill>
                <a:sysClr val="windowText" lastClr="000000"/>
              </a:solidFill>
              <a:effectLst/>
            </a:rPr>
            <a:t>2.</a:t>
          </a:r>
          <a:r>
            <a:rPr lang="ja-JP" altLang="en-US" sz="600">
              <a:solidFill>
                <a:sysClr val="windowText" lastClr="000000"/>
              </a:solidFill>
              <a:effectLst/>
            </a:rPr>
            <a:t>売主は、なんら負担・制限のない目的物件の所有権を有していることを保証します。</a:t>
          </a:r>
        </a:p>
        <a:p>
          <a:r>
            <a:rPr lang="en-US" altLang="ja-JP" sz="600">
              <a:solidFill>
                <a:sysClr val="windowText" lastClr="000000"/>
              </a:solidFill>
              <a:effectLst/>
            </a:rPr>
            <a:t>3.</a:t>
          </a:r>
          <a:r>
            <a:rPr lang="ja-JP" altLang="en-US" sz="600">
              <a:solidFill>
                <a:sysClr val="windowText" lastClr="000000"/>
              </a:solidFill>
              <a:effectLst/>
            </a:rPr>
            <a:t>記載事項と実際の対象品やその状態等が異なる場合、買主の判断により本サービスの利用価格、買取価格など個別契約の内容を変更できるものとし売主は予めこれに同意するものとします。</a:t>
          </a:r>
        </a:p>
        <a:p>
          <a:endParaRPr lang="ja-JP" altLang="en-US" sz="600">
            <a:solidFill>
              <a:sysClr val="windowText" lastClr="000000"/>
            </a:solidFill>
            <a:effectLst/>
          </a:endParaRPr>
        </a:p>
        <a:p>
          <a:r>
            <a:rPr lang="ja-JP" altLang="en-US" sz="600">
              <a:solidFill>
                <a:sysClr val="windowText" lastClr="000000"/>
              </a:solidFill>
              <a:effectLst/>
            </a:rPr>
            <a:t>■取引対象、取引確認について</a:t>
          </a:r>
        </a:p>
        <a:p>
          <a:r>
            <a:rPr lang="en-US" altLang="ja-JP" sz="600">
              <a:solidFill>
                <a:sysClr val="windowText" lastClr="000000"/>
              </a:solidFill>
              <a:effectLst/>
            </a:rPr>
            <a:t>1.</a:t>
          </a:r>
          <a:r>
            <a:rPr lang="ja-JP" altLang="en-US" sz="600">
              <a:solidFill>
                <a:sysClr val="windowText" lastClr="000000"/>
              </a:solidFill>
              <a:effectLst/>
            </a:rPr>
            <a:t>取引対象は法人からのみとし、買い取りいたします。</a:t>
          </a:r>
        </a:p>
        <a:p>
          <a:r>
            <a:rPr lang="en-US" altLang="ja-JP" sz="600">
              <a:solidFill>
                <a:sysClr val="windowText" lastClr="000000"/>
              </a:solidFill>
              <a:effectLst/>
            </a:rPr>
            <a:t>2.</a:t>
          </a:r>
          <a:r>
            <a:rPr lang="ja-JP" altLang="en-US" sz="600">
              <a:solidFill>
                <a:sysClr val="windowText" lastClr="000000"/>
              </a:solidFill>
              <a:effectLst/>
            </a:rPr>
            <a:t>古物営業法により、取引相手の確認が義務付けられています。買取見積合計金額が</a:t>
          </a:r>
          <a:r>
            <a:rPr lang="en-US" altLang="ja-JP" sz="600">
              <a:solidFill>
                <a:sysClr val="windowText" lastClr="000000"/>
              </a:solidFill>
              <a:effectLst/>
            </a:rPr>
            <a:t>1</a:t>
          </a:r>
          <a:r>
            <a:rPr lang="ja-JP" altLang="en-US" sz="600">
              <a:solidFill>
                <a:sysClr val="windowText" lastClr="000000"/>
              </a:solidFill>
              <a:effectLst/>
            </a:rPr>
            <a:t>万円以上の場合には、古物営業法に則り、別途、身元確認させていただきます。 確認書類の確認ができない場合は、買い取りすることができませんので、あらかじめご了承ください。</a:t>
          </a:r>
        </a:p>
        <a:p>
          <a:r>
            <a:rPr lang="en-US" altLang="ja-JP" sz="600">
              <a:solidFill>
                <a:sysClr val="windowText" lastClr="000000"/>
              </a:solidFill>
              <a:effectLst/>
            </a:rPr>
            <a:t>3.</a:t>
          </a:r>
          <a:r>
            <a:rPr lang="ja-JP" altLang="en-US" sz="600">
              <a:solidFill>
                <a:sysClr val="windowText" lastClr="000000"/>
              </a:solidFill>
              <a:effectLst/>
            </a:rPr>
            <a:t>所轄警察署の指導により、ご提示いただいた確認書類およびお申し込み品に関してご質問させていただく場合があります。</a:t>
          </a:r>
        </a:p>
        <a:p>
          <a:r>
            <a:rPr lang="en-US" altLang="ja-JP" sz="600">
              <a:solidFill>
                <a:sysClr val="windowText" lastClr="000000"/>
              </a:solidFill>
              <a:effectLst/>
            </a:rPr>
            <a:t>4.</a:t>
          </a:r>
          <a:r>
            <a:rPr lang="ja-JP" altLang="en-US" sz="600">
              <a:solidFill>
                <a:sysClr val="windowText" lastClr="000000"/>
              </a:solidFill>
              <a:effectLst/>
            </a:rPr>
            <a:t>電話・郵送などにより取引確認をさせていただく場合があります。</a:t>
          </a:r>
        </a:p>
        <a:p>
          <a:r>
            <a:rPr lang="en-US" altLang="ja-JP" sz="600">
              <a:solidFill>
                <a:sysClr val="windowText" lastClr="000000"/>
              </a:solidFill>
              <a:effectLst/>
            </a:rPr>
            <a:t>5.</a:t>
          </a:r>
          <a:r>
            <a:rPr lang="ja-JP" altLang="en-US" sz="600">
              <a:solidFill>
                <a:sysClr val="windowText" lastClr="000000"/>
              </a:solidFill>
              <a:effectLst/>
            </a:rPr>
            <a:t>確認書類のコピーもしくは原本は、売主の個人情報とともに古物営業法に従い古物台帳として保管し、取り扱いも同等といたします。</a:t>
          </a:r>
          <a:endParaRPr lang="en-US" altLang="ja-JP" sz="600">
            <a:solidFill>
              <a:sysClr val="windowText" lastClr="000000"/>
            </a:solidFill>
            <a:effectLst/>
          </a:endParaRPr>
        </a:p>
        <a:p>
          <a:endParaRPr lang="en-US" altLang="ja-JP" sz="600">
            <a:solidFill>
              <a:sysClr val="windowText" lastClr="000000"/>
            </a:solidFill>
            <a:effectLst/>
          </a:endParaRPr>
        </a:p>
        <a:p>
          <a:pPr eaLnBrk="1" fontAlgn="auto" latinLnBrk="0" hangingPunct="1"/>
          <a:r>
            <a:rPr lang="ja-JP" altLang="ja-JP" sz="600">
              <a:solidFill>
                <a:sysClr val="windowText" lastClr="000000"/>
              </a:solidFill>
              <a:effectLst/>
              <a:latin typeface="+mn-lt"/>
              <a:ea typeface="+mn-ea"/>
              <a:cs typeface="+mn-cs"/>
            </a:rPr>
            <a:t>■買取品の送付について</a:t>
          </a:r>
          <a:endParaRPr lang="ja-JP" altLang="ja-JP" sz="600">
            <a:solidFill>
              <a:sysClr val="windowText" lastClr="000000"/>
            </a:solidFill>
            <a:effectLst/>
          </a:endParaRPr>
        </a:p>
        <a:p>
          <a:pPr eaLnBrk="1" fontAlgn="auto" latinLnBrk="0" hangingPunct="1"/>
          <a:r>
            <a:rPr lang="en-US" altLang="ja-JP" sz="600">
              <a:solidFill>
                <a:sysClr val="windowText" lastClr="000000"/>
              </a:solidFill>
              <a:effectLst/>
              <a:latin typeface="+mn-lt"/>
              <a:ea typeface="+mn-ea"/>
              <a:cs typeface="+mn-cs"/>
            </a:rPr>
            <a:t>1.</a:t>
          </a:r>
          <a:r>
            <a:rPr lang="ja-JP" altLang="ja-JP" sz="600">
              <a:solidFill>
                <a:sysClr val="windowText" lastClr="000000"/>
              </a:solidFill>
              <a:effectLst/>
              <a:latin typeface="+mn-lt"/>
              <a:ea typeface="+mn-ea"/>
              <a:cs typeface="+mn-cs"/>
            </a:rPr>
            <a:t>必ず見積申し込みいただいてから、送付期限までに、元払い</a:t>
          </a:r>
          <a:r>
            <a:rPr lang="ja-JP" altLang="en-US" sz="600">
              <a:solidFill>
                <a:sysClr val="windowText" lastClr="000000"/>
              </a:solidFill>
              <a:effectLst/>
              <a:latin typeface="+mn-lt"/>
              <a:ea typeface="+mn-ea"/>
              <a:cs typeface="+mn-cs"/>
            </a:rPr>
            <a:t>で</a:t>
          </a:r>
          <a:r>
            <a:rPr lang="ja-JP" altLang="ja-JP" sz="600">
              <a:solidFill>
                <a:sysClr val="windowText" lastClr="000000"/>
              </a:solidFill>
              <a:effectLst/>
              <a:latin typeface="+mn-lt"/>
              <a:ea typeface="+mn-ea"/>
              <a:cs typeface="+mn-cs"/>
            </a:rPr>
            <a:t>指定先まで送付ください。</a:t>
          </a:r>
          <a:endParaRPr lang="ja-JP" altLang="ja-JP" sz="600">
            <a:solidFill>
              <a:sysClr val="windowText" lastClr="000000"/>
            </a:solidFill>
            <a:effectLst/>
          </a:endParaRPr>
        </a:p>
        <a:p>
          <a:pPr eaLnBrk="1" fontAlgn="auto" latinLnBrk="0" hangingPunct="1"/>
          <a:r>
            <a:rPr lang="ja-JP" altLang="ja-JP" sz="600">
              <a:solidFill>
                <a:sysClr val="windowText" lastClr="000000"/>
              </a:solidFill>
              <a:effectLst/>
              <a:latin typeface="+mn-lt"/>
              <a:ea typeface="+mn-ea"/>
              <a:cs typeface="+mn-cs"/>
            </a:rPr>
            <a:t>運送中に故障・破損しないよう厳重に梱包ください。</a:t>
          </a:r>
          <a:endParaRPr lang="ja-JP" altLang="ja-JP" sz="600">
            <a:solidFill>
              <a:sysClr val="windowText" lastClr="000000"/>
            </a:solidFill>
            <a:effectLst/>
          </a:endParaRPr>
        </a:p>
        <a:p>
          <a:pPr eaLnBrk="1" fontAlgn="auto" latinLnBrk="0" hangingPunct="1"/>
          <a:r>
            <a:rPr lang="en-US" altLang="ja-JP" sz="600">
              <a:solidFill>
                <a:sysClr val="windowText" lastClr="000000"/>
              </a:solidFill>
              <a:effectLst/>
              <a:latin typeface="+mn-lt"/>
              <a:ea typeface="+mn-ea"/>
              <a:cs typeface="+mn-cs"/>
            </a:rPr>
            <a:t>2.</a:t>
          </a:r>
          <a:r>
            <a:rPr lang="ja-JP" altLang="ja-JP" sz="600">
              <a:solidFill>
                <a:sysClr val="windowText" lastClr="000000"/>
              </a:solidFill>
              <a:effectLst/>
              <a:latin typeface="+mn-lt"/>
              <a:ea typeface="+mn-ea"/>
              <a:cs typeface="+mn-cs"/>
            </a:rPr>
            <a:t>お申し込み品の発送にかかる梱包箱・梱包資材・送料は、お客様負担となります。</a:t>
          </a:r>
          <a:endParaRPr lang="ja-JP" altLang="ja-JP" sz="600">
            <a:solidFill>
              <a:sysClr val="windowText" lastClr="000000"/>
            </a:solidFill>
            <a:effectLst/>
          </a:endParaRPr>
        </a:p>
        <a:p>
          <a:pPr eaLnBrk="1" fontAlgn="auto" latinLnBrk="0" hangingPunct="1"/>
          <a:r>
            <a:rPr lang="ja-JP" altLang="ja-JP" sz="600">
              <a:solidFill>
                <a:sysClr val="windowText" lastClr="000000"/>
              </a:solidFill>
              <a:effectLst/>
              <a:latin typeface="+mn-lt"/>
              <a:ea typeface="+mn-ea"/>
              <a:cs typeface="+mn-cs"/>
            </a:rPr>
            <a:t>また、運送中に発生した物品の故障・破損につきましては、</a:t>
          </a:r>
          <a:r>
            <a:rPr lang="ja-JP" altLang="en-US" sz="600">
              <a:solidFill>
                <a:sysClr val="windowText" lastClr="000000"/>
              </a:solidFill>
              <a:effectLst/>
              <a:latin typeface="+mn-lt"/>
              <a:ea typeface="+mn-ea"/>
              <a:cs typeface="+mn-cs"/>
            </a:rPr>
            <a:t>買主</a:t>
          </a:r>
          <a:r>
            <a:rPr lang="ja-JP" altLang="ja-JP" sz="600">
              <a:solidFill>
                <a:sysClr val="windowText" lastClr="000000"/>
              </a:solidFill>
              <a:effectLst/>
              <a:latin typeface="+mn-lt"/>
              <a:ea typeface="+mn-ea"/>
              <a:cs typeface="+mn-cs"/>
            </a:rPr>
            <a:t>では責任を負いかねますのでご了承ください。</a:t>
          </a:r>
          <a:endParaRPr lang="ja-JP" altLang="ja-JP" sz="600">
            <a:solidFill>
              <a:sysClr val="windowText" lastClr="000000"/>
            </a:solidFill>
            <a:effectLst/>
          </a:endParaRPr>
        </a:p>
        <a:p>
          <a:pPr eaLnBrk="1" fontAlgn="auto" latinLnBrk="0" hangingPunct="1"/>
          <a:r>
            <a:rPr lang="en-US" altLang="ja-JP" sz="600">
              <a:solidFill>
                <a:sysClr val="windowText" lastClr="000000"/>
              </a:solidFill>
              <a:effectLst/>
              <a:latin typeface="+mn-lt"/>
              <a:ea typeface="+mn-ea"/>
              <a:cs typeface="+mn-cs"/>
            </a:rPr>
            <a:t>3.</a:t>
          </a:r>
          <a:r>
            <a:rPr lang="ja-JP" altLang="ja-JP" sz="600">
              <a:solidFill>
                <a:sysClr val="windowText" lastClr="000000"/>
              </a:solidFill>
              <a:effectLst/>
              <a:latin typeface="+mn-lt"/>
              <a:ea typeface="+mn-ea"/>
              <a:cs typeface="+mn-cs"/>
            </a:rPr>
            <a:t>事前にお申し込みがなく</a:t>
          </a:r>
          <a:r>
            <a:rPr lang="ja-JP" altLang="en-US" sz="600">
              <a:solidFill>
                <a:sysClr val="windowText" lastClr="000000"/>
              </a:solidFill>
              <a:effectLst/>
              <a:latin typeface="+mn-lt"/>
              <a:ea typeface="+mn-ea"/>
              <a:cs typeface="+mn-cs"/>
            </a:rPr>
            <a:t>買主</a:t>
          </a:r>
          <a:r>
            <a:rPr lang="ja-JP" altLang="ja-JP" sz="600">
              <a:solidFill>
                <a:sysClr val="windowText" lastClr="000000"/>
              </a:solidFill>
              <a:effectLst/>
              <a:latin typeface="+mn-lt"/>
              <a:ea typeface="+mn-ea"/>
              <a:cs typeface="+mn-cs"/>
            </a:rPr>
            <a:t>に届いた場合は、査定に時間が掛</a:t>
          </a:r>
          <a:r>
            <a:rPr lang="ja-JP" altLang="en-US" sz="600">
              <a:solidFill>
                <a:sysClr val="windowText" lastClr="000000"/>
              </a:solidFill>
              <a:effectLst/>
              <a:latin typeface="+mn-lt"/>
              <a:ea typeface="+mn-ea"/>
              <a:cs typeface="+mn-cs"/>
            </a:rPr>
            <a:t>か</a:t>
          </a:r>
          <a:r>
            <a:rPr lang="ja-JP" altLang="ja-JP" sz="600">
              <a:solidFill>
                <a:sysClr val="windowText" lastClr="000000"/>
              </a:solidFill>
              <a:effectLst/>
              <a:latin typeface="+mn-lt"/>
              <a:ea typeface="+mn-ea"/>
              <a:cs typeface="+mn-cs"/>
            </a:rPr>
            <a:t>る場合がございますのであらかじめご注意ください。また、着払い</a:t>
          </a:r>
          <a:r>
            <a:rPr lang="ja-JP" altLang="en-US" sz="600">
              <a:solidFill>
                <a:sysClr val="windowText" lastClr="000000"/>
              </a:solidFill>
              <a:effectLst/>
              <a:latin typeface="+mn-lt"/>
              <a:ea typeface="+mn-ea"/>
              <a:cs typeface="+mn-cs"/>
            </a:rPr>
            <a:t>で</a:t>
          </a:r>
          <a:r>
            <a:rPr lang="ja-JP" altLang="ja-JP" sz="600">
              <a:solidFill>
                <a:sysClr val="windowText" lastClr="000000"/>
              </a:solidFill>
              <a:effectLst/>
              <a:latin typeface="+mn-lt"/>
              <a:ea typeface="+mn-ea"/>
              <a:cs typeface="+mn-cs"/>
            </a:rPr>
            <a:t>返送させていただく場合もございます。</a:t>
          </a:r>
          <a:endParaRPr lang="ja-JP" altLang="ja-JP" sz="600">
            <a:solidFill>
              <a:sysClr val="windowText" lastClr="000000"/>
            </a:solidFill>
            <a:effectLst/>
          </a:endParaRPr>
        </a:p>
        <a:p>
          <a:pPr eaLnBrk="1" fontAlgn="auto" latinLnBrk="0" hangingPunct="1"/>
          <a:r>
            <a:rPr lang="en-US" altLang="ja-JP" sz="600">
              <a:solidFill>
                <a:sysClr val="windowText" lastClr="000000"/>
              </a:solidFill>
              <a:effectLst/>
              <a:latin typeface="+mn-lt"/>
              <a:ea typeface="+mn-ea"/>
              <a:cs typeface="+mn-cs"/>
            </a:rPr>
            <a:t>4.</a:t>
          </a:r>
          <a:r>
            <a:rPr lang="ja-JP" altLang="ja-JP" sz="600">
              <a:solidFill>
                <a:sysClr val="windowText" lastClr="000000"/>
              </a:solidFill>
              <a:effectLst/>
              <a:latin typeface="+mn-lt"/>
              <a:ea typeface="+mn-ea"/>
              <a:cs typeface="+mn-cs"/>
            </a:rPr>
            <a:t>着払いでの送付は受け付けておりません。着払いでお送りいただいた場合は、受け取り拒否または相当額を査定結果より差し引くなどさせていただく場合がございます。</a:t>
          </a:r>
          <a:endParaRPr lang="en-US" altLang="ja-JP" sz="600">
            <a:solidFill>
              <a:sysClr val="windowText" lastClr="000000"/>
            </a:solidFill>
            <a:effectLst/>
            <a:latin typeface="+mn-lt"/>
            <a:ea typeface="+mn-ea"/>
            <a:cs typeface="+mn-cs"/>
          </a:endParaRPr>
        </a:p>
        <a:p>
          <a:pPr eaLnBrk="1" fontAlgn="auto" latinLnBrk="0" hangingPunct="1"/>
          <a:endParaRPr lang="en-US" altLang="ja-JP" sz="600">
            <a:solidFill>
              <a:sysClr val="windowText" lastClr="000000"/>
            </a:solidFill>
            <a:effectLst/>
            <a:latin typeface="+mn-lt"/>
            <a:ea typeface="+mn-ea"/>
            <a:cs typeface="+mn-cs"/>
          </a:endParaRPr>
        </a:p>
        <a:p>
          <a:pPr eaLnBrk="1" fontAlgn="auto" latinLnBrk="0" hangingPunct="1"/>
          <a:r>
            <a:rPr lang="ja-JP" altLang="ja-JP" sz="600">
              <a:solidFill>
                <a:sysClr val="windowText" lastClr="000000"/>
              </a:solidFill>
              <a:effectLst/>
              <a:latin typeface="+mn-lt"/>
              <a:ea typeface="+mn-ea"/>
              <a:cs typeface="+mn-cs"/>
            </a:rPr>
            <a:t>■個人情報、機密情報について</a:t>
          </a:r>
          <a:endParaRPr lang="ja-JP" altLang="ja-JP" sz="600">
            <a:solidFill>
              <a:sysClr val="windowText" lastClr="000000"/>
            </a:solidFill>
            <a:effectLst/>
          </a:endParaRPr>
        </a:p>
        <a:p>
          <a:pPr eaLnBrk="1" fontAlgn="auto" latinLnBrk="0" hangingPunct="1"/>
          <a:r>
            <a:rPr lang="en-US" altLang="ja-JP" sz="600">
              <a:solidFill>
                <a:sysClr val="windowText" lastClr="000000"/>
              </a:solidFill>
              <a:effectLst/>
              <a:latin typeface="+mn-lt"/>
              <a:ea typeface="+mn-ea"/>
              <a:cs typeface="+mn-cs"/>
            </a:rPr>
            <a:t>1.</a:t>
          </a:r>
          <a:r>
            <a:rPr lang="ja-JP" altLang="ja-JP" sz="600">
              <a:solidFill>
                <a:sysClr val="windowText" lastClr="000000"/>
              </a:solidFill>
              <a:effectLst/>
              <a:latin typeface="+mn-lt"/>
              <a:ea typeface="+mn-ea"/>
              <a:cs typeface="+mn-cs"/>
            </a:rPr>
            <a:t>目的物件に「個人情報」「機密情報」等その他重要なデータ（以下、重要情報という。）が格納されている場合は、事前に消去のうえ、</a:t>
          </a:r>
          <a:r>
            <a:rPr lang="ja-JP" altLang="en-US" sz="600">
              <a:solidFill>
                <a:sysClr val="windowText" lastClr="000000"/>
              </a:solidFill>
              <a:effectLst/>
              <a:latin typeface="+mn-lt"/>
              <a:ea typeface="+mn-ea"/>
              <a:cs typeface="+mn-cs"/>
            </a:rPr>
            <a:t>買い取り</a:t>
          </a:r>
          <a:r>
            <a:rPr lang="ja-JP" altLang="ja-JP" sz="600">
              <a:solidFill>
                <a:sysClr val="windowText" lastClr="000000"/>
              </a:solidFill>
              <a:effectLst/>
              <a:latin typeface="+mn-lt"/>
              <a:ea typeface="+mn-ea"/>
              <a:cs typeface="+mn-cs"/>
            </a:rPr>
            <a:t>を依頼するものとします。売主において重要情報を消去せず、万一の事故によりデータ流出・漏洩等が発生した場合買主は責任を負わないものとします。</a:t>
          </a:r>
          <a:endParaRPr lang="ja-JP" altLang="ja-JP" sz="600">
            <a:solidFill>
              <a:sysClr val="windowText" lastClr="000000"/>
            </a:solidFill>
            <a:effectLst/>
          </a:endParaRPr>
        </a:p>
        <a:p>
          <a:pPr eaLnBrk="1" fontAlgn="auto" latinLnBrk="0" hangingPunct="1"/>
          <a:r>
            <a:rPr lang="en-US" altLang="ja-JP" sz="600">
              <a:solidFill>
                <a:sysClr val="windowText" lastClr="000000"/>
              </a:solidFill>
              <a:effectLst/>
              <a:latin typeface="+mn-lt"/>
              <a:ea typeface="+mn-ea"/>
              <a:cs typeface="+mn-cs"/>
            </a:rPr>
            <a:t>2.</a:t>
          </a:r>
          <a:r>
            <a:rPr lang="ja-JP" altLang="ja-JP" sz="600">
              <a:solidFill>
                <a:sysClr val="windowText" lastClr="000000"/>
              </a:solidFill>
              <a:effectLst/>
              <a:latin typeface="+mn-lt"/>
              <a:ea typeface="+mn-ea"/>
              <a:cs typeface="+mn-cs"/>
            </a:rPr>
            <a:t>個人情報保護方針として、</a:t>
          </a:r>
          <a:r>
            <a:rPr lang="ja-JP" altLang="en-US" sz="600">
              <a:solidFill>
                <a:sysClr val="windowText" lastClr="000000"/>
              </a:solidFill>
              <a:effectLst/>
              <a:latin typeface="+mn-lt"/>
              <a:ea typeface="+mn-ea"/>
              <a:cs typeface="+mn-cs"/>
            </a:rPr>
            <a:t>売主</a:t>
          </a:r>
          <a:r>
            <a:rPr lang="ja-JP" altLang="ja-JP" sz="600">
              <a:solidFill>
                <a:sysClr val="windowText" lastClr="000000"/>
              </a:solidFill>
              <a:effectLst/>
              <a:latin typeface="+mn-lt"/>
              <a:ea typeface="+mn-ea"/>
              <a:cs typeface="+mn-cs"/>
            </a:rPr>
            <a:t>のお名前、ご住所、電話番号、</a:t>
          </a:r>
          <a:r>
            <a:rPr lang="en-US" altLang="ja-JP" sz="600">
              <a:solidFill>
                <a:sysClr val="windowText" lastClr="000000"/>
              </a:solidFill>
              <a:effectLst/>
              <a:latin typeface="+mn-lt"/>
              <a:ea typeface="+mn-ea"/>
              <a:cs typeface="+mn-cs"/>
            </a:rPr>
            <a:t>E</a:t>
          </a:r>
          <a:r>
            <a:rPr lang="ja-JP" altLang="ja-JP" sz="600">
              <a:solidFill>
                <a:sysClr val="windowText" lastClr="000000"/>
              </a:solidFill>
              <a:effectLst/>
              <a:latin typeface="+mn-lt"/>
              <a:ea typeface="+mn-ea"/>
              <a:cs typeface="+mn-cs"/>
            </a:rPr>
            <a:t>メールアドレスのような個人を特定できる情報（以下「個人情報」といいます）をプライバシーと認識し、保護することが</a:t>
          </a:r>
          <a:r>
            <a:rPr lang="ja-JP" altLang="en-US" sz="600">
              <a:solidFill>
                <a:sysClr val="windowText" lastClr="000000"/>
              </a:solidFill>
              <a:effectLst/>
              <a:latin typeface="+mn-lt"/>
              <a:ea typeface="+mn-ea"/>
              <a:cs typeface="+mn-cs"/>
            </a:rPr>
            <a:t>買主</a:t>
          </a:r>
          <a:r>
            <a:rPr lang="ja-JP" altLang="ja-JP" sz="600">
              <a:solidFill>
                <a:sysClr val="windowText" lastClr="000000"/>
              </a:solidFill>
              <a:effectLst/>
              <a:latin typeface="+mn-lt"/>
              <a:ea typeface="+mn-ea"/>
              <a:cs typeface="+mn-cs"/>
            </a:rPr>
            <a:t>の社会的責任と考えています。 これを確実に実践していくために「個人情報保護ポリシー」を定め、役員を含む全社員は</a:t>
          </a:r>
          <a:r>
            <a:rPr lang="ja-JP" altLang="en-US" sz="600">
              <a:solidFill>
                <a:sysClr val="windowText" lastClr="000000"/>
              </a:solidFill>
              <a:effectLst/>
              <a:latin typeface="+mn-lt"/>
              <a:ea typeface="+mn-ea"/>
              <a:cs typeface="+mn-cs"/>
            </a:rPr>
            <a:t>このポリシーに従い個人情報の適切な取り扱い、管理に努めます。</a:t>
          </a:r>
        </a:p>
      </xdr:txBody>
    </xdr:sp>
    <xdr:clientData/>
  </xdr:twoCellAnchor>
  <xdr:twoCellAnchor>
    <xdr:from>
      <xdr:col>9</xdr:col>
      <xdr:colOff>202750</xdr:colOff>
      <xdr:row>60</xdr:row>
      <xdr:rowOff>47614</xdr:rowOff>
    </xdr:from>
    <xdr:to>
      <xdr:col>15</xdr:col>
      <xdr:colOff>555174</xdr:colOff>
      <xdr:row>115</xdr:row>
      <xdr:rowOff>27214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498400" y="12220564"/>
          <a:ext cx="3600449" cy="82568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eaLnBrk="1" fontAlgn="auto" latinLnBrk="0" hangingPunct="1"/>
          <a:endParaRPr lang="en-US" altLang="ja-JP" sz="600">
            <a:solidFill>
              <a:sysClr val="windowText" lastClr="000000"/>
            </a:solidFill>
            <a:effectLst/>
          </a:endParaRPr>
        </a:p>
        <a:p>
          <a:pPr eaLnBrk="1" fontAlgn="auto" latinLnBrk="0" hangingPunct="1"/>
          <a:r>
            <a:rPr lang="en-US" altLang="ja-JP" sz="600">
              <a:solidFill>
                <a:sysClr val="windowText" lastClr="000000"/>
              </a:solidFill>
              <a:effectLst/>
            </a:rPr>
            <a:t>3.</a:t>
          </a:r>
          <a:r>
            <a:rPr lang="ja-JP" altLang="en-US" sz="600">
              <a:solidFill>
                <a:sysClr val="windowText" lastClr="000000"/>
              </a:solidFill>
              <a:effectLst/>
            </a:rPr>
            <a:t>個人情報保護ポリシー、取り扱い詳細については、下記</a:t>
          </a:r>
          <a:r>
            <a:rPr lang="en-US" altLang="ja-JP" sz="600">
              <a:solidFill>
                <a:sysClr val="windowText" lastClr="000000"/>
              </a:solidFill>
              <a:effectLst/>
            </a:rPr>
            <a:t>URL</a:t>
          </a:r>
          <a:r>
            <a:rPr lang="ja-JP" altLang="en-US" sz="600">
              <a:solidFill>
                <a:sysClr val="windowText" lastClr="000000"/>
              </a:solidFill>
              <a:effectLst/>
            </a:rPr>
            <a:t>よりご確認ください。</a:t>
          </a:r>
        </a:p>
        <a:p>
          <a:pPr eaLnBrk="1" fontAlgn="auto" latinLnBrk="0" hangingPunct="1"/>
          <a:r>
            <a:rPr lang="en-US" altLang="ja-JP" sz="600">
              <a:solidFill>
                <a:sysClr val="windowText" lastClr="000000"/>
              </a:solidFill>
              <a:effectLst/>
            </a:rPr>
            <a:t>https://www.dis-sas.co.jp/content_1.html</a:t>
          </a:r>
        </a:p>
        <a:p>
          <a:pPr eaLnBrk="1" fontAlgn="auto" latinLnBrk="0" hangingPunct="1"/>
          <a:endParaRPr lang="en-US" altLang="ja-JP" sz="600">
            <a:solidFill>
              <a:sysClr val="windowText" lastClr="000000"/>
            </a:solidFill>
            <a:effectLst/>
          </a:endParaRPr>
        </a:p>
        <a:p>
          <a:pPr eaLnBrk="1" fontAlgn="auto" latinLnBrk="0" hangingPunct="1"/>
          <a:r>
            <a:rPr lang="ja-JP" altLang="en-US" sz="600">
              <a:solidFill>
                <a:sysClr val="windowText" lastClr="000000"/>
              </a:solidFill>
              <a:effectLst/>
            </a:rPr>
            <a:t>■査定・データについて</a:t>
          </a:r>
        </a:p>
        <a:p>
          <a:pPr eaLnBrk="1" fontAlgn="auto" latinLnBrk="0" hangingPunct="1"/>
          <a:r>
            <a:rPr lang="en-US" altLang="ja-JP" sz="600">
              <a:solidFill>
                <a:sysClr val="windowText" lastClr="000000"/>
              </a:solidFill>
              <a:effectLst/>
            </a:rPr>
            <a:t>1.</a:t>
          </a:r>
          <a:r>
            <a:rPr lang="ja-JP" altLang="en-US" sz="600">
              <a:solidFill>
                <a:sysClr val="windowText" lastClr="000000"/>
              </a:solidFill>
              <a:effectLst/>
            </a:rPr>
            <a:t>データ消去は売主で実施のうえ、本サービスをご利用ください。 </a:t>
          </a:r>
        </a:p>
        <a:p>
          <a:pPr eaLnBrk="1" fontAlgn="auto" latinLnBrk="0" hangingPunct="1"/>
          <a:r>
            <a:rPr lang="en-US" altLang="ja-JP" sz="600">
              <a:solidFill>
                <a:sysClr val="windowText" lastClr="000000"/>
              </a:solidFill>
              <a:effectLst/>
            </a:rPr>
            <a:t>2.</a:t>
          </a:r>
          <a:r>
            <a:rPr lang="ja-JP" altLang="en-US" sz="600">
              <a:solidFill>
                <a:sysClr val="windowText" lastClr="000000"/>
              </a:solidFill>
              <a:effectLst/>
            </a:rPr>
            <a:t>パソコン本体等に</a:t>
          </a:r>
          <a:r>
            <a:rPr lang="en-US" altLang="ja-JP" sz="600">
              <a:solidFill>
                <a:sysClr val="windowText" lastClr="000000"/>
              </a:solidFill>
              <a:effectLst/>
            </a:rPr>
            <a:t>BIOS</a:t>
          </a:r>
          <a:r>
            <a:rPr lang="ja-JP" altLang="en-US" sz="600">
              <a:solidFill>
                <a:sysClr val="windowText" lastClr="000000"/>
              </a:solidFill>
              <a:effectLst/>
            </a:rPr>
            <a:t>パスワード・管理者パスワードなどを設定している場合は、パスワードを解除しておいてください。パスワードの解除ができない場合は、査定が行なえず、返却となる場合がございますので、あらかじめご了承ください。</a:t>
          </a:r>
        </a:p>
        <a:p>
          <a:pPr eaLnBrk="1" fontAlgn="auto" latinLnBrk="0" hangingPunct="1"/>
          <a:r>
            <a:rPr lang="en-US" altLang="ja-JP" sz="600">
              <a:solidFill>
                <a:sysClr val="windowText" lastClr="000000"/>
              </a:solidFill>
              <a:effectLst/>
            </a:rPr>
            <a:t>3.</a:t>
          </a:r>
          <a:r>
            <a:rPr lang="ja-JP" altLang="en-US" sz="600">
              <a:solidFill>
                <a:sysClr val="windowText" lastClr="000000"/>
              </a:solidFill>
              <a:effectLst/>
            </a:rPr>
            <a:t>目的物件に内蔵・添付のハードディスク・フラッシュメモリー等の各種記憶装置・媒体は買主入荷後に初期化もしくはデータ消去いたします。初期化作業後に物品の返却が発生した場合でも、データに関する責任は負いかねます。</a:t>
          </a:r>
        </a:p>
        <a:p>
          <a:pPr eaLnBrk="1" fontAlgn="auto" latinLnBrk="0" hangingPunct="1"/>
          <a:r>
            <a:rPr lang="en-US" altLang="ja-JP" sz="600">
              <a:solidFill>
                <a:sysClr val="windowText" lastClr="000000"/>
              </a:solidFill>
              <a:effectLst/>
            </a:rPr>
            <a:t>4.</a:t>
          </a:r>
          <a:r>
            <a:rPr lang="ja-JP" altLang="en-US" sz="600">
              <a:solidFill>
                <a:sysClr val="windowText" lastClr="000000"/>
              </a:solidFill>
              <a:effectLst/>
            </a:rPr>
            <a:t>売主が本体購入後に保存されたプレインストールされたもの以外のプログラム・データ等は、買主入荷後に消去しますので、必要なものはバックアップしてください。万一残存していた場合は、これらに関する権利を放棄したものとみなします。物品にプレインストールされた</a:t>
          </a:r>
          <a:r>
            <a:rPr lang="en-US" altLang="ja-JP" sz="600">
              <a:solidFill>
                <a:sysClr val="windowText" lastClr="000000"/>
              </a:solidFill>
              <a:effectLst/>
            </a:rPr>
            <a:t>OS</a:t>
          </a:r>
          <a:r>
            <a:rPr lang="ja-JP" altLang="en-US" sz="600">
              <a:solidFill>
                <a:sysClr val="windowText" lastClr="000000"/>
              </a:solidFill>
              <a:effectLst/>
            </a:rPr>
            <a:t>、プログラムソフトなどに関する権利は、譲渡とともに放棄したものとみなします。</a:t>
          </a:r>
        </a:p>
        <a:p>
          <a:pPr eaLnBrk="1" fontAlgn="auto" latinLnBrk="0" hangingPunct="1"/>
          <a:r>
            <a:rPr lang="en-US" altLang="ja-JP" sz="600">
              <a:solidFill>
                <a:sysClr val="windowText" lastClr="000000"/>
              </a:solidFill>
              <a:effectLst/>
            </a:rPr>
            <a:t>5.</a:t>
          </a:r>
          <a:r>
            <a:rPr lang="ja-JP" altLang="en-US" sz="600">
              <a:solidFill>
                <a:sysClr val="windowText" lastClr="000000"/>
              </a:solidFill>
              <a:effectLst/>
            </a:rPr>
            <a:t>買主入荷後の初期化もしくはデータ消去に伴う、直接または間接的に生じた損失などについての責任は負いかねますので、あらかじめご了承ください。売主に対してのデータ消去を保証するものではありませんので、買主への譲渡が成立後、万が一データが復元された場合でも買主は責任を負いかねますので、あらかじめご了承ください。</a:t>
          </a:r>
        </a:p>
        <a:p>
          <a:pPr eaLnBrk="1" fontAlgn="auto" latinLnBrk="0" hangingPunct="1"/>
          <a:r>
            <a:rPr lang="en-US" altLang="ja-JP" sz="600">
              <a:solidFill>
                <a:sysClr val="windowText" lastClr="000000"/>
              </a:solidFill>
              <a:effectLst/>
            </a:rPr>
            <a:t>6.</a:t>
          </a:r>
          <a:r>
            <a:rPr lang="ja-JP" altLang="en-US" sz="600">
              <a:solidFill>
                <a:sysClr val="windowText" lastClr="000000"/>
              </a:solidFill>
              <a:effectLst/>
            </a:rPr>
            <a:t>目的物件が未開封品であっても、動作確認・物品確認のため開封いたします。開封後に目的物件の返却が発生した場合でも、買主は開封についての責任は負いかねますのでご了承ください。</a:t>
          </a:r>
        </a:p>
        <a:p>
          <a:pPr eaLnBrk="1" fontAlgn="auto" latinLnBrk="0" hangingPunct="1"/>
          <a:r>
            <a:rPr lang="en-US" altLang="ja-JP" sz="600">
              <a:solidFill>
                <a:sysClr val="windowText" lastClr="000000"/>
              </a:solidFill>
              <a:effectLst/>
            </a:rPr>
            <a:t>7.</a:t>
          </a:r>
          <a:r>
            <a:rPr lang="ja-JP" altLang="en-US" sz="600">
              <a:solidFill>
                <a:sysClr val="windowText" lastClr="000000"/>
              </a:solidFill>
              <a:effectLst/>
            </a:rPr>
            <a:t>目的物件の返却が生じた場合でも、物品状態やシステム環境・データを買主入荷前の状態へ復元することは一切出来ません。</a:t>
          </a:r>
        </a:p>
        <a:p>
          <a:pPr eaLnBrk="1" fontAlgn="auto" latinLnBrk="0" hangingPunct="1"/>
          <a:r>
            <a:rPr lang="en-US" altLang="ja-JP" sz="600">
              <a:solidFill>
                <a:sysClr val="windowText" lastClr="000000"/>
              </a:solidFill>
              <a:effectLst/>
            </a:rPr>
            <a:t>8.</a:t>
          </a:r>
          <a:r>
            <a:rPr lang="ja-JP" altLang="en-US" sz="600">
              <a:solidFill>
                <a:sysClr val="windowText" lastClr="000000"/>
              </a:solidFill>
              <a:effectLst/>
            </a:rPr>
            <a:t>目的物件に「液晶保護フィルム」など各種保護フィルム・カバー等が貼ってある場合は、買主入荷時の状態確認の際に剥がす場合があります。</a:t>
          </a:r>
        </a:p>
        <a:p>
          <a:pPr eaLnBrk="1" fontAlgn="auto" latinLnBrk="0" hangingPunct="1"/>
          <a:r>
            <a:rPr lang="ja-JP" altLang="en-US" sz="600">
              <a:solidFill>
                <a:sysClr val="windowText" lastClr="000000"/>
              </a:solidFill>
              <a:effectLst/>
            </a:rPr>
            <a:t>この場合、再利用できない状態になることが多いため、剥がした液晶保護フィルム・カバー等に関しましては、お申し込み時の状態で返却はできませんので、あらかじめご了承ください。</a:t>
          </a:r>
        </a:p>
        <a:p>
          <a:pPr eaLnBrk="1" fontAlgn="auto" latinLnBrk="0" hangingPunct="1"/>
          <a:r>
            <a:rPr lang="ja-JP" altLang="en-US" sz="600">
              <a:solidFill>
                <a:sysClr val="windowText" lastClr="000000"/>
              </a:solidFill>
              <a:effectLst/>
            </a:rPr>
            <a:t>また、剥がすのが困難なものや剥がした場合に跡がのこるものに関しては、買取見積金額（支払金額）が減額する場合があります。</a:t>
          </a:r>
        </a:p>
        <a:p>
          <a:pPr eaLnBrk="1" fontAlgn="auto" latinLnBrk="0" hangingPunct="1"/>
          <a:endParaRPr lang="ja-JP" altLang="en-US" sz="600">
            <a:solidFill>
              <a:sysClr val="windowText" lastClr="000000"/>
            </a:solidFill>
            <a:effectLst/>
          </a:endParaRPr>
        </a:p>
        <a:p>
          <a:pPr eaLnBrk="1" fontAlgn="auto" latinLnBrk="0" hangingPunct="1"/>
          <a:r>
            <a:rPr lang="ja-JP" altLang="en-US" sz="600">
              <a:solidFill>
                <a:sysClr val="windowText" lastClr="000000"/>
              </a:solidFill>
              <a:effectLst/>
            </a:rPr>
            <a:t>■物品の保管・返却について</a:t>
          </a:r>
        </a:p>
        <a:p>
          <a:pPr eaLnBrk="1" fontAlgn="auto" latinLnBrk="0" hangingPunct="1"/>
          <a:r>
            <a:rPr lang="en-US" altLang="ja-JP" sz="600">
              <a:solidFill>
                <a:sysClr val="windowText" lastClr="000000"/>
              </a:solidFill>
              <a:effectLst/>
            </a:rPr>
            <a:t>1.</a:t>
          </a:r>
          <a:r>
            <a:rPr lang="ja-JP" altLang="en-US" sz="600">
              <a:solidFill>
                <a:sysClr val="windowText" lastClr="000000"/>
              </a:solidFill>
              <a:effectLst/>
            </a:rPr>
            <a:t>売買契約が成立する前にキャンセルされた場合（査定結果にご了承いただけない場合など）は、目的物件は着払いで返却いたします。</a:t>
          </a:r>
        </a:p>
        <a:p>
          <a:pPr eaLnBrk="1" fontAlgn="auto" latinLnBrk="0" hangingPunct="1"/>
          <a:r>
            <a:rPr lang="en-US" altLang="ja-JP" sz="600">
              <a:solidFill>
                <a:sysClr val="windowText" lastClr="000000"/>
              </a:solidFill>
              <a:effectLst/>
            </a:rPr>
            <a:t>2.</a:t>
          </a:r>
          <a:r>
            <a:rPr lang="ja-JP" altLang="en-US" sz="600">
              <a:solidFill>
                <a:sysClr val="windowText" lastClr="000000"/>
              </a:solidFill>
              <a:effectLst/>
            </a:rPr>
            <a:t>買主が買取対象外としている目的物件が送られてきた場合は、目的物件は着払いで返却いたします。</a:t>
          </a:r>
        </a:p>
        <a:p>
          <a:pPr eaLnBrk="1" fontAlgn="auto" latinLnBrk="0" hangingPunct="1"/>
          <a:r>
            <a:rPr lang="en-US" altLang="ja-JP" sz="600">
              <a:solidFill>
                <a:sysClr val="windowText" lastClr="000000"/>
              </a:solidFill>
              <a:effectLst/>
            </a:rPr>
            <a:t>3.</a:t>
          </a:r>
          <a:r>
            <a:rPr lang="ja-JP" altLang="en-US" sz="600">
              <a:solidFill>
                <a:sysClr val="windowText" lastClr="000000"/>
              </a:solidFill>
              <a:effectLst/>
            </a:rPr>
            <a:t>売買契約が成立した後の目的物件の返却・取引のキャンセルはできません。</a:t>
          </a:r>
        </a:p>
        <a:p>
          <a:pPr eaLnBrk="1" fontAlgn="auto" latinLnBrk="0" hangingPunct="1"/>
          <a:r>
            <a:rPr lang="en-US" altLang="ja-JP" sz="600">
              <a:solidFill>
                <a:sysClr val="windowText" lastClr="000000"/>
              </a:solidFill>
              <a:effectLst/>
            </a:rPr>
            <a:t>4.</a:t>
          </a:r>
          <a:r>
            <a:rPr lang="ja-JP" altLang="en-US" sz="600">
              <a:solidFill>
                <a:sysClr val="windowText" lastClr="000000"/>
              </a:solidFill>
              <a:effectLst/>
            </a:rPr>
            <a:t>目的物件のお預かり後、売主のご都合などによりご連絡つかないことに起因し、売買契約成立に至らないまま１ヶ月以上経過した場合は、買主で任意に目的物件を処分いたします。</a:t>
          </a:r>
        </a:p>
        <a:p>
          <a:pPr eaLnBrk="1" fontAlgn="auto" latinLnBrk="0" hangingPunct="1"/>
          <a:endParaRPr lang="ja-JP" altLang="en-US" sz="600">
            <a:solidFill>
              <a:sysClr val="windowText" lastClr="000000"/>
            </a:solidFill>
            <a:effectLst/>
          </a:endParaRPr>
        </a:p>
        <a:p>
          <a:pPr eaLnBrk="1" fontAlgn="auto" latinLnBrk="0" hangingPunct="1"/>
          <a:r>
            <a:rPr lang="en-US" altLang="ja-JP" sz="600">
              <a:solidFill>
                <a:sysClr val="windowText" lastClr="000000"/>
              </a:solidFill>
              <a:effectLst/>
            </a:rPr>
            <a:t>■</a:t>
          </a:r>
          <a:r>
            <a:rPr lang="ja-JP" altLang="en-US" sz="600">
              <a:solidFill>
                <a:sysClr val="windowText" lastClr="000000"/>
              </a:solidFill>
              <a:effectLst/>
            </a:rPr>
            <a:t>買取見積金額、支払金額について</a:t>
          </a:r>
        </a:p>
        <a:p>
          <a:pPr eaLnBrk="1" fontAlgn="auto" latinLnBrk="0" hangingPunct="1"/>
          <a:r>
            <a:rPr lang="en-US" altLang="ja-JP" sz="600">
              <a:solidFill>
                <a:sysClr val="windowText" lastClr="000000"/>
              </a:solidFill>
              <a:effectLst/>
            </a:rPr>
            <a:t>1.</a:t>
          </a:r>
          <a:r>
            <a:rPr lang="ja-JP" altLang="en-US" sz="600">
              <a:solidFill>
                <a:sysClr val="windowText" lastClr="000000"/>
              </a:solidFill>
              <a:effectLst/>
            </a:rPr>
            <a:t>見積有効期限を経過しても売買契約が成立しない場合は、買取見積合計金額は適用されず、売買契約成立時の買取金額が適用されます。</a:t>
          </a:r>
        </a:p>
        <a:p>
          <a:pPr eaLnBrk="1" fontAlgn="auto" latinLnBrk="0" hangingPunct="1"/>
          <a:r>
            <a:rPr lang="en-US" altLang="ja-JP" sz="600">
              <a:solidFill>
                <a:sysClr val="windowText" lastClr="000000"/>
              </a:solidFill>
              <a:effectLst/>
            </a:rPr>
            <a:t>2.</a:t>
          </a:r>
          <a:r>
            <a:rPr lang="ja-JP" altLang="en-US" sz="600">
              <a:solidFill>
                <a:sysClr val="windowText" lastClr="000000"/>
              </a:solidFill>
              <a:effectLst/>
            </a:rPr>
            <a:t>買主で査定した結果、目的物件の状態に問題がなければ買取見積金額でのお支払いとなりますが、付属品の欠品やキズ・汚れなどがあった場合、もしくは動作など物品の状態に問題があった場合は、減額・買取不可となる場合もあります。</a:t>
          </a:r>
        </a:p>
        <a:p>
          <a:pPr eaLnBrk="1" fontAlgn="auto" latinLnBrk="0" hangingPunct="1"/>
          <a:r>
            <a:rPr lang="en-US" altLang="ja-JP" sz="600">
              <a:solidFill>
                <a:sysClr val="windowText" lastClr="000000"/>
              </a:solidFill>
              <a:effectLst/>
            </a:rPr>
            <a:t>3.</a:t>
          </a:r>
          <a:r>
            <a:rPr lang="ja-JP" altLang="en-US" sz="600">
              <a:solidFill>
                <a:sysClr val="windowText" lastClr="000000"/>
              </a:solidFill>
              <a:effectLst/>
            </a:rPr>
            <a:t>改造・改修等がある場合や、部品の交換や増設されている目的物件は、査定・修理・リカバリ等に問題を生ずる事がある為、減額・買取不可となる場合があります。</a:t>
          </a:r>
        </a:p>
        <a:p>
          <a:pPr eaLnBrk="1" fontAlgn="auto" latinLnBrk="0" hangingPunct="1"/>
          <a:r>
            <a:rPr lang="en-US" altLang="ja-JP" sz="600">
              <a:solidFill>
                <a:sysClr val="windowText" lastClr="000000"/>
              </a:solidFill>
              <a:effectLst/>
            </a:rPr>
            <a:t>4.</a:t>
          </a:r>
          <a:r>
            <a:rPr lang="ja-JP" altLang="en-US" sz="600">
              <a:solidFill>
                <a:sysClr val="windowText" lastClr="000000"/>
              </a:solidFill>
              <a:effectLst/>
            </a:rPr>
            <a:t>買主の査定員が査定した結果、最終的な支払金額が決定し、その金額での支払となります。</a:t>
          </a:r>
          <a:endParaRPr lang="en-US" altLang="ja-JP" sz="600">
            <a:solidFill>
              <a:sysClr val="windowText" lastClr="000000"/>
            </a:solidFill>
            <a:effectLst/>
          </a:endParaRPr>
        </a:p>
        <a:p>
          <a:pPr eaLnBrk="1" fontAlgn="auto" latinLnBrk="0" hangingPunct="1"/>
          <a:r>
            <a:rPr lang="en-US" altLang="ja-JP" sz="600">
              <a:solidFill>
                <a:sysClr val="windowText" lastClr="000000"/>
              </a:solidFill>
              <a:effectLst/>
            </a:rPr>
            <a:t>5.</a:t>
          </a:r>
          <a:r>
            <a:rPr lang="ja-JP" altLang="en-US" sz="600">
              <a:solidFill>
                <a:sysClr val="windowText" lastClr="000000"/>
              </a:solidFill>
              <a:effectLst/>
            </a:rPr>
            <a:t>売買契約成立後のキャンセルはできません。</a:t>
          </a:r>
          <a:endParaRPr lang="en-US" altLang="ja-JP" sz="600">
            <a:solidFill>
              <a:sysClr val="windowText" lastClr="000000"/>
            </a:solidFill>
            <a:effectLst/>
          </a:endParaRPr>
        </a:p>
        <a:p>
          <a:pPr eaLnBrk="1" fontAlgn="auto" latinLnBrk="0" hangingPunct="1"/>
          <a:r>
            <a:rPr lang="en-US" altLang="ja-JP" sz="600">
              <a:solidFill>
                <a:sysClr val="windowText" lastClr="000000"/>
              </a:solidFill>
              <a:effectLst/>
            </a:rPr>
            <a:t>6.</a:t>
          </a:r>
          <a:r>
            <a:rPr lang="ja-JP" altLang="en-US" sz="600">
              <a:solidFill>
                <a:sysClr val="windowText" lastClr="000000"/>
              </a:solidFill>
              <a:effectLst/>
            </a:rPr>
            <a:t>売買代金は買主が「買取明細書」記載の支払条件で支払うものとします。</a:t>
          </a:r>
          <a:endParaRPr lang="en-US" altLang="ja-JP" sz="600">
            <a:solidFill>
              <a:sysClr val="windowText" lastClr="000000"/>
            </a:solidFill>
            <a:effectLst/>
          </a:endParaRPr>
        </a:p>
        <a:p>
          <a:pPr eaLnBrk="1" fontAlgn="auto" latinLnBrk="0" hangingPunct="1"/>
          <a:r>
            <a:rPr lang="en-US" altLang="ja-JP" sz="600">
              <a:solidFill>
                <a:sysClr val="windowText" lastClr="000000"/>
              </a:solidFill>
              <a:effectLst/>
            </a:rPr>
            <a:t>7.</a:t>
          </a:r>
          <a:r>
            <a:rPr lang="ja-JP" altLang="en-US" sz="600">
              <a:solidFill>
                <a:sysClr val="windowText" lastClr="000000"/>
              </a:solidFill>
              <a:effectLst/>
            </a:rPr>
            <a:t>事由の如何を問わず指定の銀行口座まで支払ができない場合は、買主は売主に対して「買取明細書」記載の連絡先まで連絡、確認をしますが、その場合買主は支払遅延の責めを負わないものとします。</a:t>
          </a:r>
          <a:endParaRPr lang="en-US" altLang="ja-JP" sz="600">
            <a:solidFill>
              <a:sysClr val="windowText" lastClr="000000"/>
            </a:solidFill>
            <a:effectLst/>
          </a:endParaRPr>
        </a:p>
        <a:p>
          <a:pPr eaLnBrk="1" fontAlgn="auto" latinLnBrk="0" hangingPunct="1"/>
          <a:r>
            <a:rPr lang="en-US" altLang="ja-JP" sz="600">
              <a:solidFill>
                <a:sysClr val="windowText" lastClr="000000"/>
              </a:solidFill>
              <a:effectLst/>
            </a:rPr>
            <a:t>8.</a:t>
          </a:r>
          <a:r>
            <a:rPr lang="ja-JP" altLang="en-US" sz="600">
              <a:solidFill>
                <a:sysClr val="windowText" lastClr="000000"/>
              </a:solidFill>
              <a:effectLst/>
            </a:rPr>
            <a:t>前項の場合で、支払のできない状況が継続して支払日より２年経過した場合、買主は売買代金の支払義務を免れるものとします。</a:t>
          </a:r>
        </a:p>
        <a:p>
          <a:pPr eaLnBrk="1" fontAlgn="auto" latinLnBrk="0" hangingPunct="1"/>
          <a:endParaRPr lang="ja-JP" altLang="en-US" sz="600">
            <a:solidFill>
              <a:sysClr val="windowText" lastClr="000000"/>
            </a:solidFill>
            <a:effectLst/>
          </a:endParaRPr>
        </a:p>
        <a:p>
          <a:pPr eaLnBrk="1" fontAlgn="auto" latinLnBrk="0" hangingPunct="1"/>
          <a:r>
            <a:rPr lang="ja-JP" altLang="en-US" sz="600">
              <a:solidFill>
                <a:sysClr val="windowText" lastClr="000000"/>
              </a:solidFill>
              <a:effectLst/>
            </a:rPr>
            <a:t>■全般について</a:t>
          </a:r>
        </a:p>
        <a:p>
          <a:pPr eaLnBrk="1" fontAlgn="auto" latinLnBrk="0" hangingPunct="1"/>
          <a:r>
            <a:rPr lang="en-US" altLang="ja-JP" sz="600">
              <a:solidFill>
                <a:sysClr val="windowText" lastClr="000000"/>
              </a:solidFill>
              <a:effectLst/>
            </a:rPr>
            <a:t>1.</a:t>
          </a:r>
          <a:r>
            <a:rPr lang="ja-JP" altLang="en-US" sz="600">
              <a:solidFill>
                <a:sysClr val="windowText" lastClr="000000"/>
              </a:solidFill>
              <a:effectLst/>
            </a:rPr>
            <a:t>売主および買主は、本規約または売買契約（以下、総称して本規約という）に関連して知り得た相手方の秘密情報を相手方の事前の書面による承諾なくして第三者（買主の関連会社および協力会社を除く）に開示し、公表し、又は漏洩しないものとし、また本規約上の義務を履行する目的以外の目的のためにこれらを使用してはならないものとします。</a:t>
          </a:r>
        </a:p>
        <a:p>
          <a:pPr eaLnBrk="1" fontAlgn="auto" latinLnBrk="0" hangingPunct="1"/>
          <a:r>
            <a:rPr lang="en-US" altLang="ja-JP" sz="600">
              <a:solidFill>
                <a:sysClr val="windowText" lastClr="000000"/>
              </a:solidFill>
              <a:effectLst/>
            </a:rPr>
            <a:t>2.</a:t>
          </a:r>
          <a:r>
            <a:rPr lang="ja-JP" altLang="en-US" sz="600">
              <a:solidFill>
                <a:sysClr val="windowText" lastClr="000000"/>
              </a:solidFill>
              <a:effectLst/>
            </a:rPr>
            <a:t>売主および買主は、相手方が本規約に違反したことにより損害を被った場合、相手方に対し損害の賠償をその直接の損害に限り、１回の売買代金を限度として請求することができるものとします。</a:t>
          </a:r>
        </a:p>
        <a:p>
          <a:pPr eaLnBrk="1" fontAlgn="auto" latinLnBrk="0" hangingPunct="1"/>
          <a:r>
            <a:rPr lang="en-US" altLang="ja-JP" sz="600">
              <a:solidFill>
                <a:sysClr val="windowText" lastClr="000000"/>
              </a:solidFill>
              <a:effectLst/>
            </a:rPr>
            <a:t>3.</a:t>
          </a:r>
          <a:r>
            <a:rPr lang="ja-JP" altLang="en-US" sz="600">
              <a:solidFill>
                <a:sysClr val="windowText" lastClr="000000"/>
              </a:solidFill>
              <a:effectLst/>
            </a:rPr>
            <a:t>売主および買主は、相手方の事前の書面による承諾なく、本規約上の権利・義務を第三者に譲渡、質入れし、または引き受けさせることができないものとします。</a:t>
          </a:r>
        </a:p>
        <a:p>
          <a:pPr eaLnBrk="1" fontAlgn="auto" latinLnBrk="0" hangingPunct="1"/>
          <a:r>
            <a:rPr lang="en-US" altLang="ja-JP" sz="600">
              <a:solidFill>
                <a:sysClr val="windowText" lastClr="000000"/>
              </a:solidFill>
              <a:effectLst/>
            </a:rPr>
            <a:t>4.</a:t>
          </a:r>
          <a:r>
            <a:rPr lang="ja-JP" altLang="en-US" sz="600">
              <a:solidFill>
                <a:sysClr val="windowText" lastClr="000000"/>
              </a:solidFill>
              <a:effectLst/>
            </a:rPr>
            <a:t>売主および買主は、暴力団、暴力団員、暴力団関係団体、それらの関係者、またはその他の反社会的勢力に、現在および将来において属さないことを誓約するものとします。</a:t>
          </a:r>
        </a:p>
        <a:p>
          <a:pPr eaLnBrk="1" fontAlgn="auto" latinLnBrk="0" hangingPunct="1"/>
          <a:r>
            <a:rPr lang="en-US" altLang="ja-JP" sz="600">
              <a:solidFill>
                <a:sysClr val="windowText" lastClr="000000"/>
              </a:solidFill>
              <a:effectLst/>
            </a:rPr>
            <a:t>5.</a:t>
          </a:r>
          <a:r>
            <a:rPr lang="ja-JP" altLang="en-US" sz="600">
              <a:solidFill>
                <a:sysClr val="windowText" lastClr="000000"/>
              </a:solidFill>
              <a:effectLst/>
            </a:rPr>
            <a:t>売主および買主は、特約条項欄に特約条項を定めたときは、その条項は本規約と一体となり、これを補完しまたは修正するものであることに合意します。</a:t>
          </a:r>
        </a:p>
        <a:p>
          <a:pPr eaLnBrk="1" fontAlgn="auto" latinLnBrk="0" hangingPunct="1"/>
          <a:r>
            <a:rPr lang="en-US" altLang="ja-JP" sz="600">
              <a:solidFill>
                <a:sysClr val="windowText" lastClr="000000"/>
              </a:solidFill>
              <a:effectLst/>
            </a:rPr>
            <a:t>6.</a:t>
          </a:r>
          <a:r>
            <a:rPr lang="ja-JP" altLang="en-US" sz="600">
              <a:solidFill>
                <a:sysClr val="windowText" lastClr="000000"/>
              </a:solidFill>
              <a:effectLst/>
            </a:rPr>
            <a:t>売主および買主は、本規約の各条項に疑義が生じたとき、または本規約に定めのない事項については、信義に基づき誠実に協議して解決するものとします。</a:t>
          </a:r>
          <a:endParaRPr lang="en-US" altLang="ja-JP" sz="600">
            <a:solidFill>
              <a:sysClr val="windowText" lastClr="000000"/>
            </a:solidFill>
            <a:effectLst/>
          </a:endParaRPr>
        </a:p>
        <a:p>
          <a:pPr eaLnBrk="1" fontAlgn="auto" latinLnBrk="0" hangingPunct="1"/>
          <a:r>
            <a:rPr lang="en-US" altLang="ja-JP" sz="600">
              <a:solidFill>
                <a:sysClr val="windowText" lastClr="000000"/>
              </a:solidFill>
              <a:effectLst/>
            </a:rPr>
            <a:t>7.</a:t>
          </a:r>
          <a:r>
            <a:rPr lang="ja-JP" altLang="en-US" sz="600">
              <a:solidFill>
                <a:sysClr val="windowText" lastClr="000000"/>
              </a:solidFill>
              <a:effectLst/>
            </a:rPr>
            <a:t>買主は本規約を変更することができるものとし、その場合売主所定の方法により速やかにお客様に連絡するものとします。なお、変更前に売買契約が成立している場合は変更前の本規約が適用されるものとします。</a:t>
          </a:r>
          <a:endParaRPr lang="en-US" altLang="ja-JP" sz="600">
            <a:solidFill>
              <a:sysClr val="windowText" lastClr="000000"/>
            </a:solidFill>
            <a:effectLst/>
          </a:endParaRPr>
        </a:p>
        <a:p>
          <a:pPr eaLnBrk="1" fontAlgn="auto" latinLnBrk="0" hangingPunct="1"/>
          <a:r>
            <a:rPr lang="en-US" altLang="ja-JP" sz="600">
              <a:solidFill>
                <a:sysClr val="windowText" lastClr="000000"/>
              </a:solidFill>
              <a:effectLst/>
            </a:rPr>
            <a:t>8.</a:t>
          </a:r>
          <a:r>
            <a:rPr lang="ja-JP" altLang="en-US" sz="600">
              <a:solidFill>
                <a:sysClr val="windowText" lastClr="000000"/>
              </a:solidFill>
              <a:effectLst/>
            </a:rPr>
            <a:t>売主および買主は、本規約について争いが生じたときは、大阪地方裁判所を第一審の専属管轄裁判所とすることに合意します。</a:t>
          </a:r>
          <a:br>
            <a:rPr lang="en-US" altLang="ja-JP" sz="600">
              <a:solidFill>
                <a:sysClr val="windowText" lastClr="000000"/>
              </a:solidFill>
              <a:effectLst/>
            </a:rPr>
          </a:br>
          <a:r>
            <a:rPr lang="ja-JP" altLang="en-US" sz="600">
              <a:solidFill>
                <a:sysClr val="windowText" lastClr="000000"/>
              </a:solidFill>
              <a:effectLst/>
            </a:rPr>
            <a:t>　　　　　　　　　　　　　　　　　　　　　　　　　　　　　　　　　　　　　　　　　　　　　　　　　　　　　　　　　　　　　　　　　　　以上</a:t>
          </a:r>
          <a:endParaRPr lang="ja-JP" altLang="ja-JP" sz="600">
            <a:solidFill>
              <a:sysClr val="windowText" lastClr="00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122</xdr:row>
          <xdr:rowOff>28575</xdr:rowOff>
        </xdr:from>
        <xdr:to>
          <xdr:col>2</xdr:col>
          <xdr:colOff>0</xdr:colOff>
          <xdr:row>124</xdr:row>
          <xdr:rowOff>57150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125</xdr:row>
          <xdr:rowOff>28575</xdr:rowOff>
        </xdr:from>
        <xdr:to>
          <xdr:col>2</xdr:col>
          <xdr:colOff>0</xdr:colOff>
          <xdr:row>127</xdr:row>
          <xdr:rowOff>47625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139</xdr:row>
          <xdr:rowOff>142875</xdr:rowOff>
        </xdr:from>
        <xdr:to>
          <xdr:col>1</xdr:col>
          <xdr:colOff>285750</xdr:colOff>
          <xdr:row>141</xdr:row>
          <xdr:rowOff>76200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139</xdr:row>
          <xdr:rowOff>133350</xdr:rowOff>
        </xdr:from>
        <xdr:to>
          <xdr:col>8</xdr:col>
          <xdr:colOff>276225</xdr:colOff>
          <xdr:row>141</xdr:row>
          <xdr:rowOff>66675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16</xdr:row>
          <xdr:rowOff>47625</xdr:rowOff>
        </xdr:from>
        <xdr:to>
          <xdr:col>2</xdr:col>
          <xdr:colOff>123825</xdr:colOff>
          <xdr:row>16</xdr:row>
          <xdr:rowOff>295275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326969</xdr:colOff>
      <xdr:row>31</xdr:row>
      <xdr:rowOff>209549</xdr:rowOff>
    </xdr:from>
    <xdr:to>
      <xdr:col>30</xdr:col>
      <xdr:colOff>257175</xdr:colOff>
      <xdr:row>40</xdr:row>
      <xdr:rowOff>114299</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7946969" y="7086599"/>
          <a:ext cx="7397806" cy="2238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b="1">
              <a:solidFill>
                <a:sysClr val="windowText" lastClr="000000"/>
              </a:solidFill>
              <a:effectLst/>
              <a:latin typeface="+mn-lt"/>
              <a:ea typeface="+mn-ea"/>
              <a:cs typeface="+mn-cs"/>
            </a:rPr>
            <a:t>■支払方法</a:t>
          </a:r>
          <a:endParaRPr lang="en-US" altLang="ja-JP" sz="1200" b="1">
            <a:solidFill>
              <a:sysClr val="windowText" lastClr="000000"/>
            </a:solidFill>
            <a:effectLst/>
            <a:latin typeface="+mn-lt"/>
            <a:ea typeface="+mn-ea"/>
            <a:cs typeface="+mn-cs"/>
          </a:endParaRPr>
        </a:p>
        <a:p>
          <a:endParaRPr lang="en-US" altLang="ja-JP" sz="600" b="1">
            <a:solidFill>
              <a:sysClr val="windowText" lastClr="000000"/>
            </a:solidFill>
            <a:effectLst/>
            <a:latin typeface="+mn-lt"/>
            <a:ea typeface="+mn-ea"/>
            <a:cs typeface="+mn-cs"/>
          </a:endParaRPr>
        </a:p>
        <a:p>
          <a:r>
            <a:rPr lang="ja-JP" altLang="en-US" sz="1200" b="1">
              <a:solidFill>
                <a:sysClr val="windowText" lastClr="000000"/>
              </a:solidFill>
              <a:effectLst/>
              <a:latin typeface="+mn-lt"/>
              <a:ea typeface="+mn-ea"/>
              <a:cs typeface="+mn-cs"/>
            </a:rPr>
            <a:t>　　買取見積合計金額（税込）が</a:t>
          </a:r>
          <a:r>
            <a:rPr lang="en-US" altLang="ja-JP" sz="1200" b="1">
              <a:solidFill>
                <a:sysClr val="windowText" lastClr="000000"/>
              </a:solidFill>
              <a:effectLst/>
              <a:latin typeface="+mn-lt"/>
              <a:ea typeface="+mn-ea"/>
              <a:cs typeface="+mn-cs"/>
            </a:rPr>
            <a:t>3,000</a:t>
          </a:r>
          <a:r>
            <a:rPr lang="ja-JP" altLang="en-US" sz="1200" b="1">
              <a:solidFill>
                <a:sysClr val="windowText" lastClr="000000"/>
              </a:solidFill>
              <a:effectLst/>
              <a:latin typeface="+mn-lt"/>
              <a:ea typeface="+mn-ea"/>
              <a:cs typeface="+mn-cs"/>
            </a:rPr>
            <a:t>円未満の場合</a:t>
          </a:r>
          <a:endParaRPr lang="en-US" altLang="ja-JP" sz="1200" b="1">
            <a:solidFill>
              <a:sysClr val="windowText" lastClr="000000"/>
            </a:solidFill>
            <a:effectLst/>
            <a:latin typeface="+mn-lt"/>
            <a:ea typeface="+mn-ea"/>
            <a:cs typeface="+mn-cs"/>
          </a:endParaRPr>
        </a:p>
        <a:p>
          <a:r>
            <a:rPr lang="ja-JP" altLang="en-US" sz="1200" b="1">
              <a:solidFill>
                <a:sysClr val="windowText" lastClr="000000"/>
              </a:solidFill>
              <a:effectLst/>
              <a:latin typeface="+mn-lt"/>
              <a:ea typeface="+mn-ea"/>
              <a:cs typeface="+mn-cs"/>
            </a:rPr>
            <a:t>　　　⇒ 金額分の切手をお送り致します。（ご希望に応じて定額小為替証書の送付も可能です）</a:t>
          </a:r>
          <a:endParaRPr lang="en-US" altLang="ja-JP" sz="1200" b="1">
            <a:solidFill>
              <a:sysClr val="windowText" lastClr="000000"/>
            </a:solidFill>
            <a:effectLst/>
            <a:latin typeface="+mn-lt"/>
            <a:ea typeface="+mn-ea"/>
            <a:cs typeface="+mn-cs"/>
          </a:endParaRPr>
        </a:p>
        <a:p>
          <a:endParaRPr lang="en-US" altLang="ja-JP" sz="600" b="1">
            <a:solidFill>
              <a:sysClr val="windowText" lastClr="000000"/>
            </a:solidFill>
            <a:effectLst/>
            <a:latin typeface="+mn-lt"/>
            <a:ea typeface="+mn-ea"/>
            <a:cs typeface="+mn-cs"/>
          </a:endParaRPr>
        </a:p>
        <a:p>
          <a:r>
            <a:rPr lang="ja-JP" altLang="en-US" sz="1200" b="1">
              <a:solidFill>
                <a:sysClr val="windowText" lastClr="000000"/>
              </a:solidFill>
              <a:effectLst/>
              <a:latin typeface="+mn-lt"/>
              <a:ea typeface="+mn-ea"/>
              <a:cs typeface="+mn-cs"/>
            </a:rPr>
            <a:t>　　買取見積合計金額（税込）が</a:t>
          </a:r>
          <a:r>
            <a:rPr lang="en-US" altLang="ja-JP" sz="1200" b="1">
              <a:solidFill>
                <a:sysClr val="windowText" lastClr="000000"/>
              </a:solidFill>
              <a:effectLst/>
              <a:latin typeface="+mn-lt"/>
              <a:ea typeface="+mn-ea"/>
              <a:cs typeface="+mn-cs"/>
            </a:rPr>
            <a:t>3,000</a:t>
          </a:r>
          <a:r>
            <a:rPr lang="ja-JP" altLang="en-US" sz="1200" b="1">
              <a:solidFill>
                <a:sysClr val="windowText" lastClr="000000"/>
              </a:solidFill>
              <a:effectLst/>
              <a:latin typeface="+mn-lt"/>
              <a:ea typeface="+mn-ea"/>
              <a:cs typeface="+mn-cs"/>
            </a:rPr>
            <a:t>円以上の場合</a:t>
          </a:r>
          <a:endParaRPr lang="en-US" altLang="ja-JP" sz="1200" b="1">
            <a:solidFill>
              <a:sysClr val="windowText" lastClr="000000"/>
            </a:solidFill>
            <a:effectLst/>
            <a:latin typeface="+mn-lt"/>
            <a:ea typeface="+mn-ea"/>
            <a:cs typeface="+mn-cs"/>
          </a:endParaRPr>
        </a:p>
        <a:p>
          <a:r>
            <a:rPr lang="ja-JP" altLang="en-US" sz="1200" b="1">
              <a:solidFill>
                <a:sysClr val="windowText" lastClr="000000"/>
              </a:solidFill>
              <a:effectLst/>
              <a:latin typeface="+mn-lt"/>
              <a:ea typeface="+mn-ea"/>
              <a:cs typeface="+mn-cs"/>
            </a:rPr>
            <a:t>　　　⇒ お客様ご指定の口座に入金致します。（振込手数料はお客様ご負担とさせていただきます）</a:t>
          </a:r>
          <a:endParaRPr lang="en-US" altLang="ja-JP" sz="1200" b="1">
            <a:solidFill>
              <a:sysClr val="windowText" lastClr="000000"/>
            </a:solidFill>
            <a:effectLst/>
            <a:latin typeface="+mn-lt"/>
            <a:ea typeface="+mn-ea"/>
            <a:cs typeface="+mn-cs"/>
          </a:endParaRPr>
        </a:p>
        <a:p>
          <a:endParaRPr lang="en-US" altLang="ja-JP" sz="1200" b="1">
            <a:solidFill>
              <a:sysClr val="windowText" lastClr="000000"/>
            </a:solidFill>
            <a:effectLst/>
            <a:latin typeface="+mn-lt"/>
            <a:ea typeface="+mn-ea"/>
            <a:cs typeface="+mn-cs"/>
          </a:endParaRPr>
        </a:p>
        <a:p>
          <a:r>
            <a:rPr lang="ja-JP" altLang="en-US" sz="1200" b="1">
              <a:solidFill>
                <a:sysClr val="windowText" lastClr="000000"/>
              </a:solidFill>
              <a:effectLst/>
              <a:latin typeface="+mn-lt"/>
              <a:ea typeface="+mn-ea"/>
              <a:cs typeface="+mn-cs"/>
            </a:rPr>
            <a:t>■支払タイミング</a:t>
          </a:r>
          <a:endParaRPr lang="en-US" altLang="ja-JP" sz="1200" b="1">
            <a:solidFill>
              <a:sysClr val="windowText" lastClr="000000"/>
            </a:solidFill>
            <a:effectLst/>
            <a:latin typeface="+mn-lt"/>
            <a:ea typeface="+mn-ea"/>
            <a:cs typeface="+mn-cs"/>
          </a:endParaRPr>
        </a:p>
        <a:p>
          <a:endParaRPr lang="en-US" altLang="ja-JP" sz="600" b="1">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弊社に物品が入荷し、支払同意のご署名をいただいた月の翌月中旬頃にお支払</a:t>
          </a:r>
          <a:r>
            <a:rPr kumimoji="1" lang="ja-JP" altLang="en-US" sz="1200" b="1">
              <a:solidFill>
                <a:sysClr val="windowText" lastClr="000000"/>
              </a:solidFill>
              <a:effectLst/>
              <a:latin typeface="+mn-lt"/>
              <a:ea typeface="+mn-ea"/>
              <a:cs typeface="+mn-cs"/>
            </a:rPr>
            <a:t>い</a:t>
          </a:r>
          <a:r>
            <a:rPr kumimoji="1" lang="ja-JP" altLang="ja-JP" sz="1200" b="1">
              <a:solidFill>
                <a:sysClr val="windowText" lastClr="000000"/>
              </a:solidFill>
              <a:effectLst/>
              <a:latin typeface="+mn-lt"/>
              <a:ea typeface="+mn-ea"/>
              <a:cs typeface="+mn-cs"/>
            </a:rPr>
            <a:t>致します。</a:t>
          </a:r>
          <a:endParaRPr lang="ja-JP" altLang="ja-JP" sz="1200">
            <a:solidFill>
              <a:sysClr val="windowText" lastClr="000000"/>
            </a:solidFill>
            <a:effectLst/>
          </a:endParaRPr>
        </a:p>
      </xdr:txBody>
    </xdr:sp>
    <xdr:clientData/>
  </xdr:twoCellAnchor>
  <xdr:twoCellAnchor editAs="oneCell">
    <xdr:from>
      <xdr:col>16</xdr:col>
      <xdr:colOff>257175</xdr:colOff>
      <xdr:row>4</xdr:row>
      <xdr:rowOff>66675</xdr:rowOff>
    </xdr:from>
    <xdr:to>
      <xdr:col>31</xdr:col>
      <xdr:colOff>64334</xdr:colOff>
      <xdr:row>13</xdr:row>
      <xdr:rowOff>266700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877175" y="533400"/>
          <a:ext cx="7808159" cy="2324100"/>
        </a:xfrm>
        <a:prstGeom prst="rect">
          <a:avLst/>
        </a:prstGeom>
      </xdr:spPr>
    </xdr:pic>
    <xdr:clientData/>
  </xdr:twoCellAnchor>
  <xdr:twoCellAnchor>
    <xdr:from>
      <xdr:col>0</xdr:col>
      <xdr:colOff>95249</xdr:colOff>
      <xdr:row>7</xdr:row>
      <xdr:rowOff>19051</xdr:rowOff>
    </xdr:from>
    <xdr:to>
      <xdr:col>16</xdr:col>
      <xdr:colOff>8162</xdr:colOff>
      <xdr:row>14</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95249" y="895351"/>
          <a:ext cx="7532913" cy="2228849"/>
        </a:xfrm>
        <a:prstGeom prst="rect">
          <a:avLst/>
        </a:prstGeom>
        <a:noFill/>
        <a:ln w="571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24</xdr:row>
      <xdr:rowOff>9524</xdr:rowOff>
    </xdr:from>
    <xdr:to>
      <xdr:col>13</xdr:col>
      <xdr:colOff>47625</xdr:colOff>
      <xdr:row>39</xdr:row>
      <xdr:rowOff>27213</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23850" y="5067299"/>
          <a:ext cx="5686425" cy="4303939"/>
        </a:xfrm>
        <a:prstGeom prst="rect">
          <a:avLst/>
        </a:prstGeom>
        <a:noFill/>
        <a:ln w="571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276226</xdr:colOff>
      <xdr:row>2</xdr:row>
      <xdr:rowOff>47626</xdr:rowOff>
    </xdr:from>
    <xdr:to>
      <xdr:col>13</xdr:col>
      <xdr:colOff>65154</xdr:colOff>
      <xdr:row>7</xdr:row>
      <xdr:rowOff>76200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971676" y="257176"/>
          <a:ext cx="4056128" cy="69532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400" b="0">
              <a:solidFill>
                <a:srgbClr val="FFFF00"/>
              </a:solidFill>
            </a:rPr>
            <a:t>【</a:t>
          </a:r>
          <a:r>
            <a:rPr kumimoji="1" lang="ja-JP" altLang="en-US" sz="1400" b="0">
              <a:solidFill>
                <a:srgbClr val="FFFF00"/>
              </a:solidFill>
            </a:rPr>
            <a:t>①見積依頼書送付</a:t>
          </a:r>
          <a:r>
            <a:rPr kumimoji="1" lang="en-US" altLang="ja-JP" sz="1400" b="0">
              <a:solidFill>
                <a:srgbClr val="FFFF00"/>
              </a:solidFill>
            </a:rPr>
            <a:t>】</a:t>
          </a:r>
          <a:r>
            <a:rPr kumimoji="1" lang="ja-JP" altLang="en-US" sz="1400" b="0">
              <a:solidFill>
                <a:srgbClr val="FFFF00"/>
              </a:solidFill>
            </a:rPr>
            <a:t>時に記入</a:t>
          </a:r>
          <a:endParaRPr kumimoji="1" lang="en-US" altLang="ja-JP" sz="1400" b="0">
            <a:solidFill>
              <a:srgbClr val="FFFF00"/>
            </a:solidFill>
          </a:endParaRPr>
        </a:p>
        <a:p>
          <a:pPr algn="l"/>
          <a:r>
            <a:rPr kumimoji="1" lang="ja-JP" altLang="en-US" sz="1400" b="0"/>
            <a:t>お客様（機器の所有者様）の情報をご記入ください</a:t>
          </a:r>
        </a:p>
      </xdr:txBody>
    </xdr:sp>
    <xdr:clientData/>
  </xdr:twoCellAnchor>
  <xdr:twoCellAnchor>
    <xdr:from>
      <xdr:col>16</xdr:col>
      <xdr:colOff>223155</xdr:colOff>
      <xdr:row>1</xdr:row>
      <xdr:rowOff>14128</xdr:rowOff>
    </xdr:from>
    <xdr:to>
      <xdr:col>22</xdr:col>
      <xdr:colOff>295274</xdr:colOff>
      <xdr:row>4</xdr:row>
      <xdr:rowOff>68558</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7843155" y="71278"/>
          <a:ext cx="3272519" cy="4640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u="sng">
              <a:solidFill>
                <a:sysClr val="windowText" lastClr="000000"/>
              </a:solidFill>
            </a:rPr>
            <a:t>サービスご利用の流れ</a:t>
          </a:r>
        </a:p>
      </xdr:txBody>
    </xdr:sp>
    <xdr:clientData/>
  </xdr:twoCellAnchor>
  <xdr:twoCellAnchor>
    <xdr:from>
      <xdr:col>0</xdr:col>
      <xdr:colOff>77321</xdr:colOff>
      <xdr:row>45</xdr:row>
      <xdr:rowOff>119263</xdr:rowOff>
    </xdr:from>
    <xdr:to>
      <xdr:col>7</xdr:col>
      <xdr:colOff>9525</xdr:colOff>
      <xdr:row>57</xdr:row>
      <xdr:rowOff>33619</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77321" y="10272913"/>
          <a:ext cx="2694454" cy="1762206"/>
        </a:xfrm>
        <a:prstGeom prst="rect">
          <a:avLst/>
        </a:prstGeom>
        <a:noFill/>
        <a:ln w="571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66675</xdr:colOff>
      <xdr:row>28</xdr:row>
      <xdr:rowOff>266701</xdr:rowOff>
    </xdr:from>
    <xdr:to>
      <xdr:col>15</xdr:col>
      <xdr:colOff>495300</xdr:colOff>
      <xdr:row>38</xdr:row>
      <xdr:rowOff>19050</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428625" y="6467476"/>
          <a:ext cx="7096125" cy="2609849"/>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400" b="0">
              <a:solidFill>
                <a:srgbClr val="FFFF00"/>
              </a:solidFill>
            </a:rPr>
            <a:t>【①</a:t>
          </a:r>
          <a:r>
            <a:rPr kumimoji="1" lang="ja-JP" altLang="en-US" sz="1400" b="0">
              <a:solidFill>
                <a:srgbClr val="FFFF00"/>
              </a:solidFill>
            </a:rPr>
            <a:t>見積依頼書送付</a:t>
          </a:r>
          <a:r>
            <a:rPr kumimoji="1" lang="en-US" altLang="ja-JP" sz="1400" b="0">
              <a:solidFill>
                <a:srgbClr val="FFFF00"/>
              </a:solidFill>
            </a:rPr>
            <a:t>】</a:t>
          </a:r>
          <a:r>
            <a:rPr kumimoji="1" lang="ja-JP" altLang="en-US" sz="1400" b="0">
              <a:solidFill>
                <a:srgbClr val="FFFF00"/>
              </a:solidFill>
            </a:rPr>
            <a:t>時に記入</a:t>
          </a:r>
        </a:p>
        <a:p>
          <a:pPr algn="l"/>
          <a:r>
            <a:rPr kumimoji="1" lang="ja-JP" altLang="en-US" sz="1400" b="0"/>
            <a:t>対象物品の情報をご記入ください</a:t>
          </a:r>
          <a:endParaRPr kumimoji="1" lang="en-US" altLang="ja-JP" sz="1400" b="0"/>
        </a:p>
        <a:p>
          <a:pPr algn="l"/>
          <a:endParaRPr kumimoji="1" lang="en-US" altLang="ja-JP" sz="800" b="0"/>
        </a:p>
        <a:p>
          <a:pPr algn="l"/>
          <a:r>
            <a:rPr kumimoji="1" lang="ja-JP" altLang="en-US" sz="1400" b="0"/>
            <a:t>・データ消去作業証明書（有償）の御見積をご希望時は搭載</a:t>
          </a:r>
          <a:r>
            <a:rPr kumimoji="1" lang="en-US" altLang="ja-JP" sz="1400" b="0"/>
            <a:t>HDD</a:t>
          </a:r>
          <a:r>
            <a:rPr kumimoji="1" lang="ja-JP" altLang="en-US" sz="1400" b="0"/>
            <a:t>本数を記載してください。</a:t>
          </a:r>
          <a:endParaRPr kumimoji="1" lang="en-US" altLang="ja-JP" sz="1400" b="0"/>
        </a:p>
        <a:p>
          <a:pPr algn="l"/>
          <a:endParaRPr kumimoji="1" lang="en-US" altLang="ja-JP" sz="800" b="0"/>
        </a:p>
        <a:p>
          <a:pPr algn="l"/>
          <a:r>
            <a:rPr kumimoji="1" lang="ja-JP" altLang="en-US" sz="1400" b="0"/>
            <a:t>・</a:t>
          </a:r>
          <a:r>
            <a:rPr kumimoji="1" lang="en-US" altLang="ja-JP" sz="1400" b="0"/>
            <a:t>PC</a:t>
          </a:r>
          <a:r>
            <a:rPr kumimoji="1" lang="ja-JP" altLang="en-US" sz="1400" b="0"/>
            <a:t>スペック詳細は搭載</a:t>
          </a:r>
          <a:r>
            <a:rPr kumimoji="1" lang="en-US" altLang="ja-JP" sz="1400" b="0"/>
            <a:t>CPU</a:t>
          </a:r>
          <a:r>
            <a:rPr kumimoji="1" lang="ja-JP" altLang="en-US" sz="1400" b="0"/>
            <a:t>がお分かりの場合お選びください</a:t>
          </a:r>
          <a:endParaRPr kumimoji="1" lang="en-US" altLang="ja-JP" sz="1400" b="0"/>
        </a:p>
        <a:p>
          <a:pPr algn="l"/>
          <a:r>
            <a:rPr kumimoji="1" lang="ja-JP" altLang="en-US" sz="1200" b="0"/>
            <a:t>　</a:t>
          </a:r>
          <a:r>
            <a:rPr kumimoji="1" lang="en-US" altLang="ja-JP" sz="1200" b="0"/>
            <a:t>※CPU</a:t>
          </a:r>
          <a:r>
            <a:rPr kumimoji="1" lang="ja-JP" altLang="en-US" sz="1200" b="0"/>
            <a:t>はモデルナンバー（</a:t>
          </a:r>
          <a:r>
            <a:rPr kumimoji="1" lang="en-US" altLang="ja-JP" sz="1200" b="0"/>
            <a:t>Core</a:t>
          </a:r>
          <a:r>
            <a:rPr kumimoji="1" lang="ja-JP" altLang="en-US" sz="1200" b="0"/>
            <a:t> </a:t>
          </a:r>
          <a:r>
            <a:rPr kumimoji="1" lang="en-US" altLang="ja-JP" sz="1200" b="0"/>
            <a:t>i7 4700MQ</a:t>
          </a:r>
          <a:r>
            <a:rPr kumimoji="1" lang="ja-JP" altLang="en-US" sz="1200" b="0"/>
            <a:t>、</a:t>
          </a:r>
          <a:r>
            <a:rPr kumimoji="1" lang="en-US" altLang="ja-JP" sz="1200" b="0"/>
            <a:t>Core</a:t>
          </a:r>
          <a:r>
            <a:rPr kumimoji="1" lang="ja-JP" altLang="en-US" sz="1200" b="0"/>
            <a:t> </a:t>
          </a:r>
          <a:r>
            <a:rPr kumimoji="1" lang="en-US" altLang="ja-JP" sz="1200" b="0"/>
            <a:t>i3-6100</a:t>
          </a:r>
          <a:r>
            <a:rPr kumimoji="1" lang="ja-JP" altLang="en-US" sz="1200" b="0"/>
            <a:t>など）を記載いただけると助かります。</a:t>
          </a:r>
          <a:endParaRPr kumimoji="1" lang="en-US" altLang="ja-JP" sz="1200" b="0"/>
        </a:p>
        <a:p>
          <a:pPr algn="l"/>
          <a:r>
            <a:rPr kumimoji="1" lang="ja-JP" altLang="en-US" sz="1200" b="0"/>
            <a:t>　</a:t>
          </a:r>
          <a:r>
            <a:rPr kumimoji="1" lang="en-US" altLang="ja-JP" sz="1200" b="0"/>
            <a:t>※PC</a:t>
          </a:r>
          <a:r>
            <a:rPr kumimoji="1" lang="ja-JP" altLang="en-US" sz="1200" b="0"/>
            <a:t>本体系以外の場合はスペックの記載は不要です</a:t>
          </a:r>
          <a:endParaRPr kumimoji="1" lang="en-US" altLang="ja-JP" sz="1200" b="0"/>
        </a:p>
        <a:p>
          <a:pPr algn="l"/>
          <a:endParaRPr kumimoji="1" lang="en-US" altLang="ja-JP" sz="800" b="0"/>
        </a:p>
        <a:p>
          <a:pPr algn="l"/>
          <a:r>
            <a:rPr kumimoji="1" lang="ja-JP" altLang="en-US" sz="1400" b="0"/>
            <a:t>・物品状態は「正常」「破損」「故障」「</a:t>
          </a:r>
          <a:r>
            <a:rPr kumimoji="1" lang="en-US" altLang="ja-JP" sz="1400" b="0"/>
            <a:t>HDD</a:t>
          </a:r>
          <a:r>
            <a:rPr kumimoji="1" lang="ja-JP" altLang="en-US" sz="1400" b="0"/>
            <a:t>無し」「</a:t>
          </a:r>
          <a:r>
            <a:rPr kumimoji="1" lang="en-US" altLang="ja-JP" sz="1400" b="0"/>
            <a:t>AC</a:t>
          </a:r>
          <a:r>
            <a:rPr kumimoji="1" lang="ja-JP" altLang="en-US" sz="1400" b="0"/>
            <a:t>アダプタ無し」からお選びください</a:t>
          </a:r>
          <a:endParaRPr kumimoji="1" lang="en-US" altLang="ja-JP" sz="1400" b="0"/>
        </a:p>
        <a:p>
          <a:pPr algn="l"/>
          <a:r>
            <a:rPr kumimoji="1" lang="ja-JP" altLang="en-US" sz="1200" b="0"/>
            <a:t>　</a:t>
          </a:r>
          <a:r>
            <a:rPr kumimoji="1" lang="en-US" altLang="ja-JP" sz="1200" b="0"/>
            <a:t>※</a:t>
          </a:r>
          <a:r>
            <a:rPr kumimoji="1" lang="ja-JP" altLang="en-US" sz="1200" b="0"/>
            <a:t>専用の</a:t>
          </a:r>
          <a:r>
            <a:rPr kumimoji="1" lang="en-US" altLang="ja-JP" sz="1200" b="0"/>
            <a:t>AC</a:t>
          </a:r>
          <a:r>
            <a:rPr kumimoji="1" lang="ja-JP" altLang="en-US" sz="1200" b="0"/>
            <a:t>アダプタが無い場合は「</a:t>
          </a:r>
          <a:r>
            <a:rPr kumimoji="1" lang="en-US" altLang="ja-JP" sz="1200" b="0"/>
            <a:t>AC</a:t>
          </a:r>
          <a:r>
            <a:rPr kumimoji="1" lang="ja-JP" altLang="en-US" sz="1200" b="0"/>
            <a:t>アダプタ無し」をお選びください</a:t>
          </a:r>
          <a:endParaRPr kumimoji="1" lang="en-US" altLang="ja-JP" sz="1200" b="0"/>
        </a:p>
        <a:p>
          <a:pPr algn="l"/>
          <a:r>
            <a:rPr kumimoji="1" lang="ja-JP" altLang="en-US" sz="1200" b="0" baseline="0"/>
            <a:t>　</a:t>
          </a:r>
          <a:r>
            <a:rPr kumimoji="1" lang="en-US" altLang="ja-JP" sz="1200" b="0" baseline="0"/>
            <a:t>※</a:t>
          </a:r>
          <a:r>
            <a:rPr kumimoji="1" lang="ja-JP" altLang="en-US" sz="1200" b="0" baseline="0"/>
            <a:t>動作に問題が無く、汎用の電源ケーブルや付属品が無い場合は「正常」をお選びください</a:t>
          </a:r>
          <a:endParaRPr kumimoji="1" lang="en-US" altLang="ja-JP" sz="1200" b="0"/>
        </a:p>
        <a:p>
          <a:pPr algn="l"/>
          <a:endParaRPr kumimoji="1" lang="ja-JP" altLang="en-US" sz="1400" b="0"/>
        </a:p>
      </xdr:txBody>
    </xdr:sp>
    <xdr:clientData/>
  </xdr:twoCellAnchor>
  <xdr:twoCellAnchor>
    <xdr:from>
      <xdr:col>7</xdr:col>
      <xdr:colOff>313045</xdr:colOff>
      <xdr:row>49</xdr:row>
      <xdr:rowOff>57150</xdr:rowOff>
    </xdr:from>
    <xdr:to>
      <xdr:col>18</xdr:col>
      <xdr:colOff>180975</xdr:colOff>
      <xdr:row>57</xdr:row>
      <xdr:rowOff>47625</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3075295" y="10829925"/>
          <a:ext cx="5792480" cy="12192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400" b="0">
              <a:solidFill>
                <a:srgbClr val="FFFF00"/>
              </a:solidFill>
            </a:rPr>
            <a:t>【①</a:t>
          </a:r>
          <a:r>
            <a:rPr kumimoji="1" lang="ja-JP" altLang="en-US" sz="1400" b="0">
              <a:solidFill>
                <a:srgbClr val="FFFF00"/>
              </a:solidFill>
            </a:rPr>
            <a:t>見積依頼書送付</a:t>
          </a:r>
          <a:r>
            <a:rPr kumimoji="1" lang="en-US" altLang="ja-JP" sz="1400" b="0">
              <a:solidFill>
                <a:srgbClr val="FFFF00"/>
              </a:solidFill>
            </a:rPr>
            <a:t>】</a:t>
          </a:r>
          <a:r>
            <a:rPr kumimoji="1" lang="ja-JP" altLang="en-US" sz="1400" b="0">
              <a:solidFill>
                <a:srgbClr val="FFFF00"/>
              </a:solidFill>
            </a:rPr>
            <a:t>時または</a:t>
          </a:r>
          <a:r>
            <a:rPr kumimoji="1" lang="en-US" altLang="ja-JP" sz="1400" b="0">
              <a:solidFill>
                <a:srgbClr val="FFFF00"/>
              </a:solidFill>
            </a:rPr>
            <a:t>【</a:t>
          </a:r>
          <a:r>
            <a:rPr kumimoji="1" lang="ja-JP" altLang="en-US" sz="1400" b="0">
              <a:solidFill>
                <a:srgbClr val="FFFF00"/>
              </a:solidFill>
            </a:rPr>
            <a:t>②サービス依頼</a:t>
          </a:r>
          <a:r>
            <a:rPr kumimoji="1" lang="en-US" altLang="ja-JP" sz="1400" b="0">
              <a:solidFill>
                <a:srgbClr val="FFFF00"/>
              </a:solidFill>
            </a:rPr>
            <a:t>】</a:t>
          </a:r>
          <a:r>
            <a:rPr kumimoji="1" lang="ja-JP" altLang="en-US" sz="1400" b="0">
              <a:solidFill>
                <a:srgbClr val="FFFF00"/>
              </a:solidFill>
            </a:rPr>
            <a:t>時に記入</a:t>
          </a:r>
          <a:endParaRPr kumimoji="1" lang="en-US" altLang="ja-JP" sz="1400" b="0">
            <a:solidFill>
              <a:srgbClr val="FFFF00"/>
            </a:solidFill>
          </a:endParaRPr>
        </a:p>
        <a:p>
          <a:pPr algn="l"/>
          <a:r>
            <a:rPr kumimoji="1" lang="ja-JP" altLang="en-US" sz="1400" b="0"/>
            <a:t>買取金額お振り込み用のお客様口座をご記入ください</a:t>
          </a:r>
          <a:endParaRPr kumimoji="1" lang="en-US" altLang="ja-JP" sz="1400" b="0"/>
        </a:p>
        <a:p>
          <a:pPr algn="l"/>
          <a:endParaRPr kumimoji="1" lang="en-US" altLang="ja-JP" sz="1400" b="0"/>
        </a:p>
        <a:p>
          <a:pPr algn="l"/>
          <a:r>
            <a:rPr kumimoji="1" lang="ja-JP" altLang="en-US" sz="1400" b="0"/>
            <a:t>・買取見積合計金額（税込）が</a:t>
          </a:r>
          <a:r>
            <a:rPr kumimoji="1" lang="en-US" altLang="ja-JP" sz="1400" b="0"/>
            <a:t>3,000</a:t>
          </a:r>
          <a:r>
            <a:rPr kumimoji="1" lang="ja-JP" altLang="en-US" sz="1400" b="0"/>
            <a:t>円未満の場合は記載不要です</a:t>
          </a:r>
          <a:endParaRPr kumimoji="1" lang="en-US" altLang="ja-JP" sz="1400" b="0"/>
        </a:p>
      </xdr:txBody>
    </xdr:sp>
    <xdr:clientData/>
  </xdr:twoCellAnchor>
  <xdr:twoCellAnchor>
    <xdr:from>
      <xdr:col>16</xdr:col>
      <xdr:colOff>265337</xdr:colOff>
      <xdr:row>41</xdr:row>
      <xdr:rowOff>50964</xdr:rowOff>
    </xdr:from>
    <xdr:to>
      <xdr:col>31</xdr:col>
      <xdr:colOff>371475</xdr:colOff>
      <xdr:row>45</xdr:row>
      <xdr:rowOff>4803</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7885337" y="9414039"/>
          <a:ext cx="8107138" cy="5634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200" b="1" u="sng">
              <a:solidFill>
                <a:sysClr val="windowText" lastClr="000000"/>
              </a:solidFill>
            </a:rPr>
            <a:t>買取見積合計金額・支払合計金額が</a:t>
          </a:r>
          <a:r>
            <a:rPr kumimoji="1" lang="en-US" altLang="ja-JP" sz="2200" b="1" u="sng">
              <a:solidFill>
                <a:sysClr val="windowText" lastClr="000000"/>
              </a:solidFill>
            </a:rPr>
            <a:t>1</a:t>
          </a:r>
          <a:r>
            <a:rPr kumimoji="1" lang="ja-JP" altLang="en-US" sz="2200" b="1" u="sng">
              <a:solidFill>
                <a:sysClr val="windowText" lastClr="000000"/>
              </a:solidFill>
            </a:rPr>
            <a:t>万円（税込）を超える場合</a:t>
          </a:r>
        </a:p>
      </xdr:txBody>
    </xdr:sp>
    <xdr:clientData/>
  </xdr:twoCellAnchor>
  <xdr:twoCellAnchor>
    <xdr:from>
      <xdr:col>16</xdr:col>
      <xdr:colOff>288869</xdr:colOff>
      <xdr:row>44</xdr:row>
      <xdr:rowOff>87593</xdr:rowOff>
    </xdr:from>
    <xdr:to>
      <xdr:col>32</xdr:col>
      <xdr:colOff>7327</xdr:colOff>
      <xdr:row>54</xdr:row>
      <xdr:rowOff>61150</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7908869" y="9907868"/>
          <a:ext cx="8138558" cy="15070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200" b="1">
              <a:solidFill>
                <a:sysClr val="windowText" lastClr="000000"/>
              </a:solidFill>
              <a:effectLst/>
              <a:latin typeface="+mn-lt"/>
              <a:ea typeface="+mn-ea"/>
              <a:cs typeface="+mn-cs"/>
            </a:rPr>
            <a:t>「</a:t>
          </a:r>
          <a:r>
            <a:rPr lang="ja-JP" altLang="ja-JP" sz="1200" b="1">
              <a:solidFill>
                <a:srgbClr val="FF0000"/>
              </a:solidFill>
              <a:effectLst/>
              <a:latin typeface="+mn-lt"/>
              <a:ea typeface="+mn-ea"/>
              <a:cs typeface="+mn-cs"/>
            </a:rPr>
            <a:t>履歴事項全部証明書（謄本）のコピー</a:t>
          </a:r>
          <a:r>
            <a:rPr lang="ja-JP" altLang="ja-JP" sz="1200" b="1">
              <a:solidFill>
                <a:sysClr val="windowText" lastClr="000000"/>
              </a:solidFill>
              <a:effectLst/>
              <a:latin typeface="+mn-lt"/>
              <a:ea typeface="+mn-ea"/>
              <a:cs typeface="+mn-cs"/>
            </a:rPr>
            <a:t>（３ヶ月以内に発行されたもの）」</a:t>
          </a:r>
          <a:r>
            <a:rPr lang="ja-JP" altLang="en-US" sz="1200" b="1">
              <a:solidFill>
                <a:sysClr val="windowText" lastClr="000000"/>
              </a:solidFill>
              <a:effectLst/>
              <a:latin typeface="+mn-lt"/>
              <a:ea typeface="+mn-ea"/>
              <a:cs typeface="+mn-cs"/>
            </a:rPr>
            <a:t>を</a:t>
          </a:r>
          <a:r>
            <a:rPr lang="ja-JP" altLang="ja-JP" sz="1200" b="1">
              <a:solidFill>
                <a:sysClr val="windowText" lastClr="000000"/>
              </a:solidFill>
              <a:effectLst/>
              <a:latin typeface="+mn-lt"/>
              <a:ea typeface="+mn-ea"/>
              <a:cs typeface="+mn-cs"/>
            </a:rPr>
            <a:t>メールまたは</a:t>
          </a:r>
          <a:r>
            <a:rPr lang="en-US" altLang="ja-JP" sz="1200" b="1">
              <a:solidFill>
                <a:sysClr val="windowText" lastClr="000000"/>
              </a:solidFill>
              <a:effectLst/>
              <a:latin typeface="+mn-lt"/>
              <a:ea typeface="+mn-ea"/>
              <a:cs typeface="+mn-cs"/>
            </a:rPr>
            <a:t>FAX</a:t>
          </a:r>
          <a:r>
            <a:rPr lang="ja-JP" altLang="ja-JP" sz="1200" b="1">
              <a:solidFill>
                <a:sysClr val="windowText" lastClr="000000"/>
              </a:solidFill>
              <a:effectLst/>
              <a:latin typeface="+mn-lt"/>
              <a:ea typeface="+mn-ea"/>
              <a:cs typeface="+mn-cs"/>
            </a:rPr>
            <a:t>で送信</a:t>
          </a:r>
          <a:r>
            <a:rPr lang="ja-JP" altLang="en-US" sz="1200" b="1">
              <a:solidFill>
                <a:sysClr val="windowText" lastClr="000000"/>
              </a:solidFill>
              <a:effectLst/>
              <a:latin typeface="+mn-lt"/>
              <a:ea typeface="+mn-ea"/>
              <a:cs typeface="+mn-cs"/>
            </a:rPr>
            <a:t>していただきます。</a:t>
          </a:r>
          <a:endParaRPr lang="en-US" altLang="ja-JP" sz="1200" b="1">
            <a:solidFill>
              <a:sysClr val="windowText" lastClr="000000"/>
            </a:solidFill>
            <a:effectLst/>
            <a:latin typeface="+mn-lt"/>
            <a:ea typeface="+mn-ea"/>
            <a:cs typeface="+mn-cs"/>
          </a:endParaRPr>
        </a:p>
        <a:p>
          <a:r>
            <a:rPr lang="en-US" altLang="ja-JP" sz="600" b="1">
              <a:solidFill>
                <a:sysClr val="windowText" lastClr="000000"/>
              </a:solidFill>
              <a:effectLst/>
              <a:latin typeface="+mn-lt"/>
              <a:ea typeface="+mn-ea"/>
              <a:cs typeface="+mn-cs"/>
            </a:rPr>
            <a:t> </a:t>
          </a:r>
          <a:endParaRPr lang="ja-JP" altLang="ja-JP" sz="600" b="1">
            <a:solidFill>
              <a:sysClr val="windowText" lastClr="000000"/>
            </a:solidFill>
            <a:effectLst/>
            <a:latin typeface="+mn-lt"/>
            <a:ea typeface="+mn-ea"/>
            <a:cs typeface="+mn-cs"/>
          </a:endParaRPr>
        </a:p>
        <a:p>
          <a:r>
            <a:rPr lang="ja-JP" altLang="ja-JP" sz="1200" b="1">
              <a:solidFill>
                <a:sysClr val="windowText" lastClr="000000"/>
              </a:solidFill>
              <a:effectLst/>
              <a:latin typeface="+mn-lt"/>
              <a:ea typeface="+mn-ea"/>
              <a:cs typeface="+mn-cs"/>
            </a:rPr>
            <a:t>所轄警察署の指導により、身元確認を実施させていただきます。</a:t>
          </a:r>
        </a:p>
      </xdr:txBody>
    </xdr:sp>
    <xdr:clientData/>
  </xdr:twoCellAnchor>
  <xdr:twoCellAnchor>
    <xdr:from>
      <xdr:col>7</xdr:col>
      <xdr:colOff>61232</xdr:colOff>
      <xdr:row>52</xdr:row>
      <xdr:rowOff>43542</xdr:rowOff>
    </xdr:from>
    <xdr:to>
      <xdr:col>7</xdr:col>
      <xdr:colOff>254902</xdr:colOff>
      <xdr:row>54</xdr:row>
      <xdr:rowOff>125042</xdr:rowOff>
    </xdr:to>
    <xdr:sp macro="" textlink="">
      <xdr:nvSpPr>
        <xdr:cNvPr id="37" name="右矢印 36">
          <a:extLst>
            <a:ext uri="{FF2B5EF4-FFF2-40B4-BE49-F238E27FC236}">
              <a16:creationId xmlns:a16="http://schemas.microsoft.com/office/drawing/2014/main" id="{00000000-0008-0000-0100-000025000000}"/>
            </a:ext>
          </a:extLst>
        </xdr:cNvPr>
        <xdr:cNvSpPr/>
      </xdr:nvSpPr>
      <xdr:spPr>
        <a:xfrm>
          <a:off x="2823482" y="11273517"/>
          <a:ext cx="193670" cy="386300"/>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238907</xdr:colOff>
      <xdr:row>106</xdr:row>
      <xdr:rowOff>31012</xdr:rowOff>
    </xdr:from>
    <xdr:to>
      <xdr:col>30</xdr:col>
      <xdr:colOff>129905</xdr:colOff>
      <xdr:row>120</xdr:row>
      <xdr:rowOff>142854</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7325507" y="19023862"/>
          <a:ext cx="7358598" cy="1845392"/>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400" b="0">
              <a:solidFill>
                <a:srgbClr val="FFFF00"/>
              </a:solidFill>
            </a:rPr>
            <a:t>【①</a:t>
          </a:r>
          <a:r>
            <a:rPr kumimoji="1" lang="ja-JP" altLang="en-US" sz="1400" b="0">
              <a:solidFill>
                <a:srgbClr val="FFFF00"/>
              </a:solidFill>
            </a:rPr>
            <a:t>見積依頼書送付</a:t>
          </a:r>
          <a:r>
            <a:rPr kumimoji="1" lang="en-US" altLang="ja-JP" sz="1400" b="0">
              <a:solidFill>
                <a:srgbClr val="FFFF00"/>
              </a:solidFill>
            </a:rPr>
            <a:t>】</a:t>
          </a:r>
          <a:r>
            <a:rPr kumimoji="1" lang="ja-JP" altLang="en-US" sz="1400" b="0">
              <a:solidFill>
                <a:srgbClr val="FFFF00"/>
              </a:solidFill>
            </a:rPr>
            <a:t>時または</a:t>
          </a:r>
          <a:r>
            <a:rPr kumimoji="1" lang="en-US" altLang="ja-JP" sz="1400" b="0">
              <a:solidFill>
                <a:srgbClr val="FFFF00"/>
              </a:solidFill>
            </a:rPr>
            <a:t>【②</a:t>
          </a:r>
          <a:r>
            <a:rPr kumimoji="1" lang="ja-JP" altLang="en-US" sz="1400" b="0">
              <a:solidFill>
                <a:srgbClr val="FFFF00"/>
              </a:solidFill>
            </a:rPr>
            <a:t>サービス依頼</a:t>
          </a:r>
          <a:r>
            <a:rPr kumimoji="1" lang="en-US" altLang="ja-JP" sz="1400" b="0">
              <a:solidFill>
                <a:srgbClr val="FFFF00"/>
              </a:solidFill>
            </a:rPr>
            <a:t>】</a:t>
          </a:r>
          <a:r>
            <a:rPr kumimoji="1" lang="ja-JP" altLang="en-US" sz="1400" b="0">
              <a:solidFill>
                <a:srgbClr val="FFFF00"/>
              </a:solidFill>
            </a:rPr>
            <a:t>時に記入</a:t>
          </a:r>
        </a:p>
        <a:p>
          <a:pPr algn="l"/>
          <a:r>
            <a:rPr kumimoji="1" lang="ja-JP" altLang="en-US" sz="1400" b="0"/>
            <a:t>見積金額をご確認の上、問題無ければご署名ください</a:t>
          </a:r>
          <a:endParaRPr kumimoji="1" lang="en-US" altLang="ja-JP" sz="1400" b="0"/>
        </a:p>
        <a:p>
          <a:pPr algn="l"/>
          <a:r>
            <a:rPr kumimoji="1" lang="ja-JP" altLang="en-US" sz="1400" b="0"/>
            <a:t>また、</a:t>
          </a:r>
          <a:r>
            <a:rPr kumimoji="1" lang="en-US" altLang="ja-JP" sz="1400" b="0"/>
            <a:t>WiMAX</a:t>
          </a:r>
          <a:r>
            <a:rPr kumimoji="1" lang="ja-JP" altLang="en-US" sz="1400" b="0"/>
            <a:t>等の通信契約の解除についても事前にご確認をお願いします</a:t>
          </a:r>
          <a:endParaRPr kumimoji="1" lang="en-US" altLang="ja-JP" sz="1400" b="0"/>
        </a:p>
        <a:p>
          <a:pPr algn="l"/>
          <a:endParaRPr kumimoji="1" lang="en-US" altLang="ja-JP" sz="800" b="0"/>
        </a:p>
        <a:p>
          <a:pPr algn="l"/>
          <a:r>
            <a:rPr kumimoji="1" lang="ja-JP" altLang="en-US" sz="1400" b="0"/>
            <a:t>・買取金額に関わらず弊社へのご依頼が確定している場合は、査定結果の選択を</a:t>
          </a:r>
        </a:p>
        <a:p>
          <a:pPr algn="l"/>
          <a:r>
            <a:rPr kumimoji="1" lang="ja-JP" altLang="en-US" sz="1400" b="0"/>
            <a:t>  </a:t>
          </a:r>
          <a:r>
            <a:rPr kumimoji="1" lang="en-US" altLang="ja-JP" sz="1400" b="0"/>
            <a:t>『</a:t>
          </a:r>
          <a:r>
            <a:rPr kumimoji="1" lang="ja-JP" altLang="en-US" sz="1400" b="0"/>
            <a:t>自動承認 （</a:t>
          </a:r>
          <a:r>
            <a:rPr kumimoji="1" lang="ja-JP" altLang="en-US" sz="1050" b="0"/>
            <a:t>買取見積から査定金額の変更および機器明細変更</a:t>
          </a:r>
          <a:r>
            <a:rPr kumimoji="1" lang="en-US" altLang="ja-JP" sz="1050" b="0"/>
            <a:t>※2</a:t>
          </a:r>
          <a:r>
            <a:rPr kumimoji="1" lang="ja-JP" altLang="en-US" sz="1050" b="0"/>
            <a:t>があっても、そのまま目的物件を引き渡しいたします）</a:t>
          </a:r>
          <a:r>
            <a:rPr kumimoji="1" lang="en-US" altLang="ja-JP" sz="1400" b="0"/>
            <a:t>』</a:t>
          </a:r>
        </a:p>
        <a:p>
          <a:pPr algn="l"/>
          <a:r>
            <a:rPr kumimoji="1" lang="ja-JP" altLang="en-US" sz="1400" b="0"/>
            <a:t>  にしてください。買取金額支払同意のご署名が省略され、その後の処理がスムーズに進みます。</a:t>
          </a:r>
        </a:p>
        <a:p>
          <a:pPr algn="l"/>
          <a:endParaRPr kumimoji="1" lang="en-US" altLang="ja-JP" sz="1400" b="0"/>
        </a:p>
      </xdr:txBody>
    </xdr:sp>
    <xdr:clientData/>
  </xdr:twoCellAnchor>
  <xdr:twoCellAnchor>
    <xdr:from>
      <xdr:col>0</xdr:col>
      <xdr:colOff>60614</xdr:colOff>
      <xdr:row>109</xdr:row>
      <xdr:rowOff>5789</xdr:rowOff>
    </xdr:from>
    <xdr:to>
      <xdr:col>16</xdr:col>
      <xdr:colOff>22928</xdr:colOff>
      <xdr:row>124</xdr:row>
      <xdr:rowOff>9254</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60614" y="19351064"/>
          <a:ext cx="7048914" cy="2003715"/>
        </a:xfrm>
        <a:prstGeom prst="rect">
          <a:avLst/>
        </a:prstGeom>
        <a:noFill/>
        <a:ln w="571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48845</xdr:colOff>
      <xdr:row>107</xdr:row>
      <xdr:rowOff>99833</xdr:rowOff>
    </xdr:from>
    <xdr:to>
      <xdr:col>16</xdr:col>
      <xdr:colOff>242070</xdr:colOff>
      <xdr:row>110</xdr:row>
      <xdr:rowOff>111339</xdr:rowOff>
    </xdr:to>
    <xdr:sp macro="" textlink="">
      <xdr:nvSpPr>
        <xdr:cNvPr id="63" name="右矢印 39">
          <a:extLst>
            <a:ext uri="{FF2B5EF4-FFF2-40B4-BE49-F238E27FC236}">
              <a16:creationId xmlns:a16="http://schemas.microsoft.com/office/drawing/2014/main" id="{00000000-0008-0000-0100-00003F000000}"/>
            </a:ext>
          </a:extLst>
        </xdr:cNvPr>
        <xdr:cNvSpPr/>
      </xdr:nvSpPr>
      <xdr:spPr>
        <a:xfrm>
          <a:off x="7135445" y="19245083"/>
          <a:ext cx="193225" cy="373456"/>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60613</xdr:colOff>
      <xdr:row>126</xdr:row>
      <xdr:rowOff>6371</xdr:rowOff>
    </xdr:from>
    <xdr:to>
      <xdr:col>16</xdr:col>
      <xdr:colOff>22927</xdr:colOff>
      <xdr:row>128</xdr:row>
      <xdr:rowOff>5353</xdr:rowOff>
    </xdr:to>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60613" y="21561446"/>
          <a:ext cx="7048914" cy="313307"/>
        </a:xfrm>
        <a:prstGeom prst="rect">
          <a:avLst/>
        </a:prstGeom>
        <a:noFill/>
        <a:ln w="571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233971</xdr:colOff>
      <xdr:row>121</xdr:row>
      <xdr:rowOff>95251</xdr:rowOff>
    </xdr:from>
    <xdr:to>
      <xdr:col>30</xdr:col>
      <xdr:colOff>129906</xdr:colOff>
      <xdr:row>128</xdr:row>
      <xdr:rowOff>30753</xdr:rowOff>
    </xdr:to>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7320571" y="20974051"/>
          <a:ext cx="7363535" cy="926102"/>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400" b="0">
              <a:solidFill>
                <a:srgbClr val="FFFF00"/>
              </a:solidFill>
            </a:rPr>
            <a:t>【</a:t>
          </a:r>
          <a:r>
            <a:rPr kumimoji="1" lang="ja-JP" altLang="en-US" sz="1400" b="0">
              <a:solidFill>
                <a:srgbClr val="FFFF00"/>
              </a:solidFill>
            </a:rPr>
            <a:t>③物品送付</a:t>
          </a:r>
          <a:r>
            <a:rPr kumimoji="1" lang="en-US" altLang="ja-JP" sz="1400" b="0">
              <a:solidFill>
                <a:srgbClr val="FFFF00"/>
              </a:solidFill>
            </a:rPr>
            <a:t>】</a:t>
          </a:r>
          <a:r>
            <a:rPr kumimoji="1" lang="ja-JP" altLang="en-US" sz="1400" b="0">
              <a:solidFill>
                <a:srgbClr val="FFFF00"/>
              </a:solidFill>
            </a:rPr>
            <a:t>時に記入</a:t>
          </a:r>
          <a:endParaRPr kumimoji="1" lang="en-US" altLang="ja-JP" sz="1400" b="0">
            <a:solidFill>
              <a:srgbClr val="FFFF00"/>
            </a:solidFill>
          </a:endParaRPr>
        </a:p>
        <a:p>
          <a:pPr algn="l"/>
          <a:r>
            <a:rPr kumimoji="1" lang="ja-JP" altLang="en-US" sz="1400" b="0"/>
            <a:t>運送会社・送り状が確定した時点でご記入の上、ご連絡ください。</a:t>
          </a:r>
        </a:p>
      </xdr:txBody>
    </xdr:sp>
    <xdr:clientData/>
  </xdr:twoCellAnchor>
  <xdr:twoCellAnchor>
    <xdr:from>
      <xdr:col>16</xdr:col>
      <xdr:colOff>57486</xdr:colOff>
      <xdr:row>125</xdr:row>
      <xdr:rowOff>74837</xdr:rowOff>
    </xdr:from>
    <xdr:to>
      <xdr:col>16</xdr:col>
      <xdr:colOff>250711</xdr:colOff>
      <xdr:row>127</xdr:row>
      <xdr:rowOff>134632</xdr:rowOff>
    </xdr:to>
    <xdr:sp macro="" textlink="">
      <xdr:nvSpPr>
        <xdr:cNvPr id="67" name="右矢印 37">
          <a:extLst>
            <a:ext uri="{FF2B5EF4-FFF2-40B4-BE49-F238E27FC236}">
              <a16:creationId xmlns:a16="http://schemas.microsoft.com/office/drawing/2014/main" id="{00000000-0008-0000-0100-000043000000}"/>
            </a:ext>
          </a:extLst>
        </xdr:cNvPr>
        <xdr:cNvSpPr/>
      </xdr:nvSpPr>
      <xdr:spPr>
        <a:xfrm>
          <a:off x="7144086" y="21467987"/>
          <a:ext cx="193225" cy="374120"/>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60612</xdr:colOff>
      <xdr:row>130</xdr:row>
      <xdr:rowOff>28435</xdr:rowOff>
    </xdr:from>
    <xdr:to>
      <xdr:col>16</xdr:col>
      <xdr:colOff>31566</xdr:colOff>
      <xdr:row>136</xdr:row>
      <xdr:rowOff>144988</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60612" y="22202635"/>
          <a:ext cx="7057554" cy="935703"/>
        </a:xfrm>
        <a:prstGeom prst="rect">
          <a:avLst/>
        </a:prstGeom>
        <a:noFill/>
        <a:ln w="571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214964</xdr:colOff>
      <xdr:row>128</xdr:row>
      <xdr:rowOff>142875</xdr:rowOff>
    </xdr:from>
    <xdr:to>
      <xdr:col>30</xdr:col>
      <xdr:colOff>138545</xdr:colOff>
      <xdr:row>136</xdr:row>
      <xdr:rowOff>153184</xdr:rowOff>
    </xdr:to>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7301564" y="22012275"/>
          <a:ext cx="7391181" cy="1134259"/>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400" b="0">
              <a:solidFill>
                <a:srgbClr val="FFFF00"/>
              </a:solidFill>
            </a:rPr>
            <a:t>【</a:t>
          </a:r>
          <a:r>
            <a:rPr kumimoji="1" lang="ja-JP" altLang="en-US" sz="1400" b="0">
              <a:solidFill>
                <a:srgbClr val="FFFF00"/>
              </a:solidFill>
            </a:rPr>
            <a:t>④買取金額同意</a:t>
          </a:r>
          <a:r>
            <a:rPr kumimoji="1" lang="en-US" altLang="ja-JP" sz="1400" b="0">
              <a:solidFill>
                <a:srgbClr val="FFFF00"/>
              </a:solidFill>
            </a:rPr>
            <a:t>】</a:t>
          </a:r>
          <a:r>
            <a:rPr kumimoji="1" lang="ja-JP" altLang="en-US" sz="1400" b="0">
              <a:solidFill>
                <a:srgbClr val="FFFF00"/>
              </a:solidFill>
            </a:rPr>
            <a:t>時に記入</a:t>
          </a:r>
          <a:endParaRPr kumimoji="1" lang="en-US" altLang="ja-JP" sz="1400" b="0">
            <a:solidFill>
              <a:srgbClr val="FFFF00"/>
            </a:solidFill>
          </a:endParaRPr>
        </a:p>
        <a:p>
          <a:pPr algn="l"/>
          <a:r>
            <a:rPr kumimoji="1" lang="ja-JP" altLang="en-US" sz="1400" b="0"/>
            <a:t>上記の</a:t>
          </a:r>
          <a:r>
            <a:rPr kumimoji="1" lang="en-US" altLang="ja-JP" sz="1400" b="0"/>
            <a:t>『</a:t>
          </a:r>
          <a:r>
            <a:rPr kumimoji="1" lang="ja-JP" altLang="en-US" sz="1400" b="0"/>
            <a:t>お客様　買取依頼同意サイン</a:t>
          </a:r>
          <a:r>
            <a:rPr kumimoji="1" lang="en-US" altLang="ja-JP" sz="1400" b="0"/>
            <a:t>』</a:t>
          </a:r>
          <a:r>
            <a:rPr kumimoji="1" lang="ja-JP" altLang="en-US" sz="1400" b="0"/>
            <a:t>欄において、査定結果（買取支払金額）の承認を</a:t>
          </a:r>
        </a:p>
        <a:p>
          <a:pPr algn="l"/>
          <a:r>
            <a:rPr kumimoji="1" lang="ja-JP" altLang="en-US" sz="1400" b="0"/>
            <a:t> </a:t>
          </a:r>
          <a:r>
            <a:rPr kumimoji="1" lang="en-US" altLang="ja-JP" sz="1400" b="0"/>
            <a:t>『</a:t>
          </a:r>
          <a:r>
            <a:rPr kumimoji="1" lang="ja-JP" altLang="en-US" sz="1400" b="0"/>
            <a:t>査定結果（買取支払金額）を確認してから承認します</a:t>
          </a:r>
          <a:r>
            <a:rPr kumimoji="1" lang="en-US" altLang="ja-JP" sz="1400" b="0"/>
            <a:t>』</a:t>
          </a:r>
          <a:r>
            <a:rPr kumimoji="1" lang="ja-JP" altLang="en-US" sz="1400" b="0"/>
            <a:t>にされた場合のみ</a:t>
          </a:r>
        </a:p>
        <a:p>
          <a:pPr algn="l"/>
          <a:r>
            <a:rPr kumimoji="1" lang="ja-JP" altLang="en-US" sz="1400" b="0"/>
            <a:t> 買取支払金額（確定）の確認結果をご返信ください。</a:t>
          </a:r>
        </a:p>
      </xdr:txBody>
    </xdr:sp>
    <xdr:clientData/>
  </xdr:twoCellAnchor>
  <xdr:twoCellAnchor>
    <xdr:from>
      <xdr:col>16</xdr:col>
      <xdr:colOff>48846</xdr:colOff>
      <xdr:row>129</xdr:row>
      <xdr:rowOff>122792</xdr:rowOff>
    </xdr:from>
    <xdr:to>
      <xdr:col>16</xdr:col>
      <xdr:colOff>242071</xdr:colOff>
      <xdr:row>132</xdr:row>
      <xdr:rowOff>134300</xdr:rowOff>
    </xdr:to>
    <xdr:sp macro="" textlink="">
      <xdr:nvSpPr>
        <xdr:cNvPr id="70" name="右矢印 38">
          <a:extLst>
            <a:ext uri="{FF2B5EF4-FFF2-40B4-BE49-F238E27FC236}">
              <a16:creationId xmlns:a16="http://schemas.microsoft.com/office/drawing/2014/main" id="{00000000-0008-0000-0100-000046000000}"/>
            </a:ext>
          </a:extLst>
        </xdr:cNvPr>
        <xdr:cNvSpPr/>
      </xdr:nvSpPr>
      <xdr:spPr>
        <a:xfrm>
          <a:off x="7135446" y="22144592"/>
          <a:ext cx="193225" cy="373458"/>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63</xdr:row>
      <xdr:rowOff>0</xdr:rowOff>
    </xdr:from>
    <xdr:to>
      <xdr:col>9</xdr:col>
      <xdr:colOff>66407</xdr:colOff>
      <xdr:row>105</xdr:row>
      <xdr:rowOff>0</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95250" y="12514385"/>
          <a:ext cx="3268272" cy="652096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r>
            <a:rPr lang="ja-JP" altLang="en-US" sz="600">
              <a:solidFill>
                <a:sysClr val="windowText" lastClr="000000"/>
              </a:solidFill>
              <a:effectLst/>
            </a:rPr>
            <a:t>■買取の流れについて</a:t>
          </a:r>
          <a:endParaRPr lang="en-US" altLang="ja-JP" sz="600">
            <a:solidFill>
              <a:sysClr val="windowText" lastClr="000000"/>
            </a:solidFill>
            <a:effectLst/>
          </a:endParaRPr>
        </a:p>
        <a:p>
          <a:r>
            <a:rPr lang="en-US" altLang="ja-JP" sz="600">
              <a:solidFill>
                <a:sysClr val="windowText" lastClr="000000"/>
              </a:solidFill>
              <a:effectLst/>
            </a:rPr>
            <a:t>1.</a:t>
          </a:r>
          <a:r>
            <a:rPr lang="ja-JP" altLang="en-US" sz="600">
              <a:solidFill>
                <a:sysClr val="windowText" lastClr="000000"/>
              </a:solidFill>
              <a:effectLst/>
            </a:rPr>
            <a:t>お客様が当社所定の「買取見積依頼書」により買取見積依頼のお申し込みをされた場合、本規約にご同意いただいたこととみなします。あらかじめご了承ください。</a:t>
          </a:r>
          <a:endParaRPr lang="en-US" altLang="ja-JP" sz="600">
            <a:solidFill>
              <a:sysClr val="windowText" lastClr="000000"/>
            </a:solidFill>
            <a:effectLst/>
          </a:endParaRPr>
        </a:p>
        <a:p>
          <a:r>
            <a:rPr lang="en-US" altLang="ja-JP" sz="600">
              <a:solidFill>
                <a:sysClr val="windowText" lastClr="000000"/>
              </a:solidFill>
              <a:effectLst/>
            </a:rPr>
            <a:t>2.</a:t>
          </a:r>
          <a:r>
            <a:rPr lang="ja-JP" altLang="en-US" sz="600">
              <a:solidFill>
                <a:sysClr val="windowText" lastClr="000000"/>
              </a:solidFill>
              <a:effectLst/>
            </a:rPr>
            <a:t>お客様が買取を希望される場合、当社所定の「買取見積依頼書」に必要事項を記入し、記名押印のうえ買取を希望される機器（以下、目的物件という）に添付のうえ元払いで当社指定の引渡場所まで本規約の「買取品の送付について」の条項に従って送付してください。</a:t>
          </a:r>
          <a:endParaRPr lang="en-US" altLang="ja-JP" sz="600">
            <a:solidFill>
              <a:sysClr val="windowText" lastClr="000000"/>
            </a:solidFill>
            <a:effectLst/>
          </a:endParaRPr>
        </a:p>
        <a:p>
          <a:r>
            <a:rPr lang="en-US" altLang="ja-JP" sz="600">
              <a:solidFill>
                <a:sysClr val="windowText" lastClr="000000"/>
              </a:solidFill>
              <a:effectLst/>
            </a:rPr>
            <a:t>3.</a:t>
          </a:r>
          <a:r>
            <a:rPr lang="ja-JP" altLang="en-US" sz="600">
              <a:solidFill>
                <a:sysClr val="windowText" lastClr="000000"/>
              </a:solidFill>
              <a:effectLst/>
            </a:rPr>
            <a:t>当社が目的物件を受領後、当社所定の基準により査定を行い、査定の結果と当社の買取価格（以下、売買代金という）を「買取見積依頼書」記載のお客様の連絡先まで当社所定の「買取明細書」で連絡いたします。</a:t>
          </a:r>
          <a:endParaRPr lang="en-US" altLang="ja-JP" sz="600">
            <a:solidFill>
              <a:sysClr val="windowText" lastClr="000000"/>
            </a:solidFill>
            <a:effectLst/>
          </a:endParaRPr>
        </a:p>
        <a:p>
          <a:r>
            <a:rPr lang="en-US" altLang="ja-JP" sz="600">
              <a:solidFill>
                <a:sysClr val="windowText" lastClr="000000"/>
              </a:solidFill>
              <a:effectLst/>
            </a:rPr>
            <a:t>4.</a:t>
          </a:r>
          <a:r>
            <a:rPr lang="ja-JP" altLang="en-US" sz="600">
              <a:solidFill>
                <a:sysClr val="windowText" lastClr="000000"/>
              </a:solidFill>
              <a:effectLst/>
            </a:rPr>
            <a:t>お客様（以下、売主という）が「買取見積依頼書」において、「自動承認（買取見積から金額変更があっても、そのまま目的物件を引き渡しいたします）」を選択した場合は、当社（以下、買主という）による査定が完了した時点で目的物件に関する売買契約（以下本契約という）が成立するものとします。</a:t>
          </a:r>
          <a:endParaRPr lang="en-US" altLang="ja-JP" sz="600">
            <a:solidFill>
              <a:sysClr val="windowText" lastClr="000000"/>
            </a:solidFill>
            <a:effectLst/>
          </a:endParaRPr>
        </a:p>
        <a:p>
          <a:r>
            <a:rPr lang="en-US" altLang="ja-JP" sz="600">
              <a:solidFill>
                <a:sysClr val="windowText" lastClr="000000"/>
              </a:solidFill>
              <a:effectLst/>
            </a:rPr>
            <a:t>5.</a:t>
          </a:r>
          <a:r>
            <a:rPr lang="ja-JP" altLang="en-US" sz="600">
              <a:solidFill>
                <a:sysClr val="windowText" lastClr="000000"/>
              </a:solidFill>
              <a:effectLst/>
            </a:rPr>
            <a:t>売主が「買取見積依頼書」において、「査定結果（買取支払金額）を確認してから承認します」を選択した場合は、売主は買主へ売買代金の確認結果を連絡するものといたします。売主が売買代金に同意される場合は、「買取明細書」に同意の記載をし、押印欄に記名、押印のうえ買主所定の連絡先まで送付して下さい。目的物件に関する本契約は、売主が送付した「買取明細書」を買主が受領した時点で成立するものとします。逆に、売主が売買代金に同意せず、目的物件の返却を希望される時は、「買取明細書」にその旨記載し、記名、押印のうえ買主まで送付して下さい。「買取明細書」受領後、目的物件を着払いで買取明細書記載の売主住所まで返送いたします。</a:t>
          </a:r>
          <a:endParaRPr lang="en-US" altLang="ja-JP" sz="600">
            <a:solidFill>
              <a:sysClr val="windowText" lastClr="000000"/>
            </a:solidFill>
            <a:effectLst/>
          </a:endParaRPr>
        </a:p>
        <a:p>
          <a:r>
            <a:rPr lang="en-US" altLang="ja-JP" sz="600">
              <a:solidFill>
                <a:sysClr val="windowText" lastClr="000000"/>
              </a:solidFill>
              <a:effectLst/>
            </a:rPr>
            <a:t>6.</a:t>
          </a:r>
          <a:r>
            <a:rPr lang="ja-JP" altLang="en-US" sz="600">
              <a:solidFill>
                <a:sysClr val="windowText" lastClr="000000"/>
              </a:solidFill>
              <a:effectLst/>
            </a:rPr>
            <a:t>買主は、買取明細書に記載の支払条件のとおり売買代金を売主に支払うものとします。</a:t>
          </a:r>
        </a:p>
        <a:p>
          <a:r>
            <a:rPr lang="en-US" altLang="ja-JP" sz="600">
              <a:solidFill>
                <a:sysClr val="windowText" lastClr="000000"/>
              </a:solidFill>
              <a:effectLst/>
            </a:rPr>
            <a:t>7.</a:t>
          </a:r>
          <a:r>
            <a:rPr lang="ja-JP" altLang="en-US" sz="600">
              <a:solidFill>
                <a:sysClr val="windowText" lastClr="000000"/>
              </a:solidFill>
              <a:effectLst/>
            </a:rPr>
            <a:t>目的物件の所有権は、目的物件の引渡し完了と同時に売主から買主に移転します。</a:t>
          </a:r>
        </a:p>
        <a:p>
          <a:endParaRPr lang="ja-JP" altLang="en-US" sz="600">
            <a:solidFill>
              <a:sysClr val="windowText" lastClr="000000"/>
            </a:solidFill>
            <a:effectLst/>
          </a:endParaRPr>
        </a:p>
        <a:p>
          <a:r>
            <a:rPr lang="ja-JP" altLang="en-US" sz="600">
              <a:solidFill>
                <a:sysClr val="windowText" lastClr="000000"/>
              </a:solidFill>
              <a:effectLst/>
            </a:rPr>
            <a:t>■買い取り対象製品について</a:t>
          </a:r>
        </a:p>
        <a:p>
          <a:r>
            <a:rPr lang="en-US" altLang="ja-JP" sz="600">
              <a:solidFill>
                <a:sysClr val="windowText" lastClr="000000"/>
              </a:solidFill>
              <a:effectLst/>
            </a:rPr>
            <a:t>1.</a:t>
          </a:r>
          <a:r>
            <a:rPr lang="ja-JP" altLang="en-US" sz="600">
              <a:solidFill>
                <a:sysClr val="windowText" lastClr="000000"/>
              </a:solidFill>
              <a:effectLst/>
            </a:rPr>
            <a:t>買主が買い取り可能な製品は、デスクトップパソコン、ノートパソコン、液晶ディスプレイ、スマホ、タブレットです。なお、買主が買い取りの対象とする製品のみとなります。破損、故障の場合でも、買い取りいたします（一部条件付）。各種ケーブル・その他添付品につきましては、目的物件の付属品として対応いたします。標準付属品が欠品している場合は、減額となる場合があります。</a:t>
          </a:r>
        </a:p>
        <a:p>
          <a:r>
            <a:rPr lang="en-US" altLang="ja-JP" sz="600">
              <a:solidFill>
                <a:sysClr val="windowText" lastClr="000000"/>
              </a:solidFill>
              <a:effectLst/>
            </a:rPr>
            <a:t>2.</a:t>
          </a:r>
          <a:r>
            <a:rPr lang="ja-JP" altLang="en-US" sz="600">
              <a:solidFill>
                <a:sysClr val="windowText" lastClr="000000"/>
              </a:solidFill>
              <a:effectLst/>
            </a:rPr>
            <a:t>一部、ユーザー登録（インターネット登録）を行わないと使用できない製品に関しましては、お申し込みいただく前に、ユーザー登録解除をお願いいたします。ユーザー登録解除をされていない場合は、買い取りできません。</a:t>
          </a:r>
        </a:p>
        <a:p>
          <a:r>
            <a:rPr lang="en-US" altLang="ja-JP" sz="600">
              <a:solidFill>
                <a:sysClr val="windowText" lastClr="000000"/>
              </a:solidFill>
              <a:effectLst/>
            </a:rPr>
            <a:t>3.WiMAX</a:t>
          </a:r>
          <a:r>
            <a:rPr lang="ja-JP" altLang="en-US" sz="600">
              <a:solidFill>
                <a:sysClr val="windowText" lastClr="000000"/>
              </a:solidFill>
              <a:effectLst/>
            </a:rPr>
            <a:t>、</a:t>
          </a:r>
          <a:r>
            <a:rPr lang="en-US" altLang="ja-JP" sz="600">
              <a:solidFill>
                <a:sysClr val="windowText" lastClr="000000"/>
              </a:solidFill>
              <a:effectLst/>
            </a:rPr>
            <a:t>Air H"</a:t>
          </a:r>
          <a:r>
            <a:rPr lang="ja-JP" altLang="en-US" sz="600">
              <a:solidFill>
                <a:sysClr val="windowText" lastClr="000000"/>
              </a:solidFill>
              <a:effectLst/>
            </a:rPr>
            <a:t>等搭載した通信契約の必要な製品に関しましては、お申し込みいただく前に、必ず契約の解除をお願いいたします。契約の解除が行われていない製品の買い取りはできません。</a:t>
          </a:r>
        </a:p>
        <a:p>
          <a:r>
            <a:rPr lang="ja-JP" altLang="en-US" sz="600">
              <a:solidFill>
                <a:sysClr val="windowText" lastClr="000000"/>
              </a:solidFill>
              <a:effectLst/>
            </a:rPr>
            <a:t>また、万一解約されないままご売却された場合、ご売却後に発生する通信料等の各種料金、各種手続き等について、買主は一切の責任を負いません。</a:t>
          </a:r>
          <a:endParaRPr lang="en-US" altLang="ja-JP" sz="600">
            <a:solidFill>
              <a:sysClr val="windowText" lastClr="000000"/>
            </a:solidFill>
            <a:effectLst/>
          </a:endParaRPr>
        </a:p>
        <a:p>
          <a:r>
            <a:rPr lang="en-US" altLang="ja-JP" sz="600">
              <a:solidFill>
                <a:sysClr val="windowText" lastClr="000000"/>
              </a:solidFill>
              <a:effectLst/>
            </a:rPr>
            <a:t>4.</a:t>
          </a:r>
          <a:r>
            <a:rPr lang="ja-JP" altLang="en-US" sz="600">
              <a:solidFill>
                <a:sysClr val="windowText" lastClr="000000"/>
              </a:solidFill>
              <a:effectLst/>
            </a:rPr>
            <a:t>上記の他、査定の結果、買い取り対象製品でも買い取りできない場合がございます。その場合、「買い取りの流れについて」第</a:t>
          </a:r>
          <a:r>
            <a:rPr lang="en-US" altLang="ja-JP" sz="600">
              <a:solidFill>
                <a:sysClr val="windowText" lastClr="000000"/>
              </a:solidFill>
              <a:effectLst/>
            </a:rPr>
            <a:t>5</a:t>
          </a:r>
          <a:r>
            <a:rPr lang="ja-JP" altLang="en-US" sz="600">
              <a:solidFill>
                <a:sysClr val="windowText" lastClr="000000"/>
              </a:solidFill>
              <a:effectLst/>
            </a:rPr>
            <a:t>項に準じて目的物件を売主まで着払いで返却いたします。</a:t>
          </a:r>
        </a:p>
        <a:p>
          <a:endParaRPr lang="ja-JP" altLang="en-US" sz="600">
            <a:solidFill>
              <a:sysClr val="windowText" lastClr="000000"/>
            </a:solidFill>
            <a:effectLst/>
          </a:endParaRPr>
        </a:p>
        <a:p>
          <a:r>
            <a:rPr lang="ja-JP" altLang="en-US" sz="600">
              <a:solidFill>
                <a:sysClr val="windowText" lastClr="000000"/>
              </a:solidFill>
              <a:effectLst/>
            </a:rPr>
            <a:t>■物品状態について</a:t>
          </a:r>
        </a:p>
        <a:p>
          <a:r>
            <a:rPr lang="en-US" altLang="ja-JP" sz="600">
              <a:solidFill>
                <a:sysClr val="windowText" lastClr="000000"/>
              </a:solidFill>
              <a:effectLst/>
            </a:rPr>
            <a:t>1.</a:t>
          </a:r>
          <a:r>
            <a:rPr lang="ja-JP" altLang="en-US" sz="600">
              <a:solidFill>
                <a:sysClr val="windowText" lastClr="000000"/>
              </a:solidFill>
              <a:effectLst/>
            </a:rPr>
            <a:t>売主は、目的物件の引渡し完了前に生じた目的物件の滅失・毀損・減量・変質その他一切の損害について、買主の責に帰すべきものを除いてこれを負担するものとします。</a:t>
          </a:r>
        </a:p>
        <a:p>
          <a:r>
            <a:rPr lang="en-US" altLang="ja-JP" sz="600">
              <a:solidFill>
                <a:sysClr val="windowText" lastClr="000000"/>
              </a:solidFill>
              <a:effectLst/>
            </a:rPr>
            <a:t>2.</a:t>
          </a:r>
          <a:r>
            <a:rPr lang="ja-JP" altLang="en-US" sz="600">
              <a:solidFill>
                <a:sysClr val="windowText" lastClr="000000"/>
              </a:solidFill>
              <a:effectLst/>
            </a:rPr>
            <a:t>売主は、なんら負担・制限のない目的物件の所有権を有していることを保証します。</a:t>
          </a:r>
        </a:p>
        <a:p>
          <a:r>
            <a:rPr lang="en-US" altLang="ja-JP" sz="600">
              <a:solidFill>
                <a:sysClr val="windowText" lastClr="000000"/>
              </a:solidFill>
              <a:effectLst/>
            </a:rPr>
            <a:t>3.</a:t>
          </a:r>
          <a:r>
            <a:rPr lang="ja-JP" altLang="en-US" sz="600">
              <a:solidFill>
                <a:sysClr val="windowText" lastClr="000000"/>
              </a:solidFill>
              <a:effectLst/>
            </a:rPr>
            <a:t>記載事項と実際の対象品やその状態等が異なる場合、買主の判断により本サービスの利用価格、買取価格など個別契約の内容を変更できるものとし売主は予めこれに同意するものとします。</a:t>
          </a:r>
        </a:p>
        <a:p>
          <a:endParaRPr lang="ja-JP" altLang="en-US" sz="600">
            <a:solidFill>
              <a:sysClr val="windowText" lastClr="000000"/>
            </a:solidFill>
            <a:effectLst/>
          </a:endParaRPr>
        </a:p>
        <a:p>
          <a:r>
            <a:rPr lang="ja-JP" altLang="en-US" sz="600">
              <a:solidFill>
                <a:sysClr val="windowText" lastClr="000000"/>
              </a:solidFill>
              <a:effectLst/>
            </a:rPr>
            <a:t>■取引対象、取引確認について</a:t>
          </a:r>
        </a:p>
        <a:p>
          <a:r>
            <a:rPr lang="en-US" altLang="ja-JP" sz="600">
              <a:solidFill>
                <a:sysClr val="windowText" lastClr="000000"/>
              </a:solidFill>
              <a:effectLst/>
            </a:rPr>
            <a:t>1.</a:t>
          </a:r>
          <a:r>
            <a:rPr lang="ja-JP" altLang="en-US" sz="600">
              <a:solidFill>
                <a:sysClr val="windowText" lastClr="000000"/>
              </a:solidFill>
              <a:effectLst/>
            </a:rPr>
            <a:t>取引対象は法人からのみとし、買い取りいたします。</a:t>
          </a:r>
        </a:p>
        <a:p>
          <a:r>
            <a:rPr lang="en-US" altLang="ja-JP" sz="600">
              <a:solidFill>
                <a:sysClr val="windowText" lastClr="000000"/>
              </a:solidFill>
              <a:effectLst/>
            </a:rPr>
            <a:t>2.</a:t>
          </a:r>
          <a:r>
            <a:rPr lang="ja-JP" altLang="en-US" sz="600">
              <a:solidFill>
                <a:sysClr val="windowText" lastClr="000000"/>
              </a:solidFill>
              <a:effectLst/>
            </a:rPr>
            <a:t>古物営業法により、取引相手の確認が義務付けられています。買取見積合計金額が</a:t>
          </a:r>
          <a:r>
            <a:rPr lang="en-US" altLang="ja-JP" sz="600">
              <a:solidFill>
                <a:sysClr val="windowText" lastClr="000000"/>
              </a:solidFill>
              <a:effectLst/>
            </a:rPr>
            <a:t>1</a:t>
          </a:r>
          <a:r>
            <a:rPr lang="ja-JP" altLang="en-US" sz="600">
              <a:solidFill>
                <a:sysClr val="windowText" lastClr="000000"/>
              </a:solidFill>
              <a:effectLst/>
            </a:rPr>
            <a:t>万円以上の場合には、古物営業法に則り、別途、身元確認させていただきます。 確認書類の確認ができない場合は、買取することができませんので、あらかじめご了承ください。</a:t>
          </a:r>
        </a:p>
        <a:p>
          <a:r>
            <a:rPr lang="en-US" altLang="ja-JP" sz="600">
              <a:solidFill>
                <a:sysClr val="windowText" lastClr="000000"/>
              </a:solidFill>
              <a:effectLst/>
            </a:rPr>
            <a:t>3.</a:t>
          </a:r>
          <a:r>
            <a:rPr lang="ja-JP" altLang="en-US" sz="600">
              <a:solidFill>
                <a:sysClr val="windowText" lastClr="000000"/>
              </a:solidFill>
              <a:effectLst/>
            </a:rPr>
            <a:t>所轄警察署の指導により、ご提示いただいた確認書類およびお申し込み品に関してご質問させていただく場合があります。</a:t>
          </a:r>
        </a:p>
        <a:p>
          <a:r>
            <a:rPr lang="en-US" altLang="ja-JP" sz="600">
              <a:solidFill>
                <a:sysClr val="windowText" lastClr="000000"/>
              </a:solidFill>
              <a:effectLst/>
            </a:rPr>
            <a:t>4.</a:t>
          </a:r>
          <a:r>
            <a:rPr lang="ja-JP" altLang="en-US" sz="600">
              <a:solidFill>
                <a:sysClr val="windowText" lastClr="000000"/>
              </a:solidFill>
              <a:effectLst/>
            </a:rPr>
            <a:t>電話・郵送などにより取引確認をさせていただく場合があります。</a:t>
          </a:r>
        </a:p>
        <a:p>
          <a:r>
            <a:rPr lang="en-US" altLang="ja-JP" sz="600">
              <a:solidFill>
                <a:sysClr val="windowText" lastClr="000000"/>
              </a:solidFill>
              <a:effectLst/>
            </a:rPr>
            <a:t>5.</a:t>
          </a:r>
          <a:r>
            <a:rPr lang="ja-JP" altLang="en-US" sz="600">
              <a:solidFill>
                <a:sysClr val="windowText" lastClr="000000"/>
              </a:solidFill>
              <a:effectLst/>
            </a:rPr>
            <a:t>確認書類のコピーもしくは原本は、売主の個人情報とともに古物営業法に従い古物台帳として保管し、取り扱いも同等といたします。</a:t>
          </a:r>
          <a:endParaRPr lang="en-US" altLang="ja-JP" sz="600">
            <a:solidFill>
              <a:sysClr val="windowText" lastClr="000000"/>
            </a:solidFill>
            <a:effectLst/>
          </a:endParaRPr>
        </a:p>
        <a:p>
          <a:endParaRPr lang="en-US" altLang="ja-JP" sz="600">
            <a:solidFill>
              <a:sysClr val="windowText" lastClr="000000"/>
            </a:solidFill>
            <a:effectLst/>
          </a:endParaRPr>
        </a:p>
      </xdr:txBody>
    </xdr:sp>
    <xdr:clientData/>
  </xdr:twoCellAnchor>
  <xdr:twoCellAnchor>
    <xdr:from>
      <xdr:col>9</xdr:col>
      <xdr:colOff>225139</xdr:colOff>
      <xdr:row>63</xdr:row>
      <xdr:rowOff>0</xdr:rowOff>
    </xdr:from>
    <xdr:to>
      <xdr:col>16</xdr:col>
      <xdr:colOff>20717</xdr:colOff>
      <xdr:row>105</xdr:row>
      <xdr:rowOff>0</xdr:rowOff>
    </xdr:to>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3522254" y="12514385"/>
          <a:ext cx="3598251" cy="648432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eaLnBrk="1" fontAlgn="auto" latinLnBrk="0" hangingPunct="1"/>
          <a:endParaRPr lang="en-US" altLang="ja-JP" sz="600">
            <a:solidFill>
              <a:sysClr val="windowText" lastClr="000000"/>
            </a:solidFill>
            <a:effectLst/>
          </a:endParaRPr>
        </a:p>
        <a:p>
          <a:pPr eaLnBrk="1" fontAlgn="auto" latinLnBrk="0" hangingPunct="1"/>
          <a:r>
            <a:rPr lang="en-US" altLang="ja-JP" sz="600">
              <a:solidFill>
                <a:sysClr val="windowText" lastClr="000000"/>
              </a:solidFill>
              <a:effectLst/>
            </a:rPr>
            <a:t>3.</a:t>
          </a:r>
          <a:r>
            <a:rPr lang="ja-JP" altLang="en-US" sz="600">
              <a:solidFill>
                <a:sysClr val="windowText" lastClr="000000"/>
              </a:solidFill>
              <a:effectLst/>
            </a:rPr>
            <a:t>個人情報保護ポリシー、取り扱い詳細については、下記</a:t>
          </a:r>
          <a:r>
            <a:rPr lang="en-US" altLang="ja-JP" sz="600">
              <a:solidFill>
                <a:sysClr val="windowText" lastClr="000000"/>
              </a:solidFill>
              <a:effectLst/>
            </a:rPr>
            <a:t>URL</a:t>
          </a:r>
          <a:r>
            <a:rPr lang="ja-JP" altLang="en-US" sz="600">
              <a:solidFill>
                <a:sysClr val="windowText" lastClr="000000"/>
              </a:solidFill>
              <a:effectLst/>
            </a:rPr>
            <a:t>よりご確認ください。</a:t>
          </a:r>
        </a:p>
        <a:p>
          <a:pPr eaLnBrk="1" fontAlgn="auto" latinLnBrk="0" hangingPunct="1"/>
          <a:r>
            <a:rPr lang="en-US" altLang="ja-JP" sz="600">
              <a:solidFill>
                <a:sysClr val="windowText" lastClr="000000"/>
              </a:solidFill>
              <a:effectLst/>
            </a:rPr>
            <a:t>https://www.dis-sas.co.jp/content_1.html</a:t>
          </a:r>
        </a:p>
        <a:p>
          <a:pPr eaLnBrk="1" fontAlgn="auto" latinLnBrk="0" hangingPunct="1"/>
          <a:endParaRPr lang="en-US" altLang="ja-JP" sz="600">
            <a:solidFill>
              <a:sysClr val="windowText" lastClr="000000"/>
            </a:solidFill>
            <a:effectLst/>
          </a:endParaRPr>
        </a:p>
        <a:p>
          <a:pPr eaLnBrk="1" fontAlgn="auto" latinLnBrk="0" hangingPunct="1"/>
          <a:r>
            <a:rPr lang="ja-JP" altLang="en-US" sz="600">
              <a:solidFill>
                <a:sysClr val="windowText" lastClr="000000"/>
              </a:solidFill>
              <a:effectLst/>
            </a:rPr>
            <a:t>■査定・データについて</a:t>
          </a:r>
        </a:p>
        <a:p>
          <a:pPr eaLnBrk="1" fontAlgn="auto" latinLnBrk="0" hangingPunct="1"/>
          <a:r>
            <a:rPr lang="en-US" altLang="ja-JP" sz="600">
              <a:solidFill>
                <a:sysClr val="windowText" lastClr="000000"/>
              </a:solidFill>
              <a:effectLst/>
            </a:rPr>
            <a:t>1.</a:t>
          </a:r>
          <a:r>
            <a:rPr lang="ja-JP" altLang="en-US" sz="600">
              <a:solidFill>
                <a:sysClr val="windowText" lastClr="000000"/>
              </a:solidFill>
              <a:effectLst/>
            </a:rPr>
            <a:t>データ消去は売主で実施のうえ、本サービスをご利用ください。 </a:t>
          </a:r>
        </a:p>
        <a:p>
          <a:pPr eaLnBrk="1" fontAlgn="auto" latinLnBrk="0" hangingPunct="1"/>
          <a:r>
            <a:rPr lang="en-US" altLang="ja-JP" sz="600">
              <a:solidFill>
                <a:sysClr val="windowText" lastClr="000000"/>
              </a:solidFill>
              <a:effectLst/>
            </a:rPr>
            <a:t>2.</a:t>
          </a:r>
          <a:r>
            <a:rPr lang="ja-JP" altLang="en-US" sz="600">
              <a:solidFill>
                <a:sysClr val="windowText" lastClr="000000"/>
              </a:solidFill>
              <a:effectLst/>
            </a:rPr>
            <a:t>パソコン本体等に</a:t>
          </a:r>
          <a:r>
            <a:rPr lang="en-US" altLang="ja-JP" sz="600">
              <a:solidFill>
                <a:sysClr val="windowText" lastClr="000000"/>
              </a:solidFill>
              <a:effectLst/>
            </a:rPr>
            <a:t>BIOS</a:t>
          </a:r>
          <a:r>
            <a:rPr lang="ja-JP" altLang="en-US" sz="600">
              <a:solidFill>
                <a:sysClr val="windowText" lastClr="000000"/>
              </a:solidFill>
              <a:effectLst/>
            </a:rPr>
            <a:t>パスワード・管理者パスワードなどを設定している場合は、パスワードを解除しておいてください。パスワードの解除ができない場合は、査定が行なえず、返却となる場合がございますので、あらかじめご了承ください。</a:t>
          </a:r>
        </a:p>
        <a:p>
          <a:pPr eaLnBrk="1" fontAlgn="auto" latinLnBrk="0" hangingPunct="1"/>
          <a:r>
            <a:rPr lang="en-US" altLang="ja-JP" sz="600">
              <a:solidFill>
                <a:sysClr val="windowText" lastClr="000000"/>
              </a:solidFill>
              <a:effectLst/>
            </a:rPr>
            <a:t>3.</a:t>
          </a:r>
          <a:r>
            <a:rPr lang="ja-JP" altLang="en-US" sz="600">
              <a:solidFill>
                <a:sysClr val="windowText" lastClr="000000"/>
              </a:solidFill>
              <a:effectLst/>
            </a:rPr>
            <a:t>目的物件に内蔵・添付のハードディスク・フラッシュメモリー等の各種記憶装置・媒体は買主入荷後に初期化もしくはデータ消去いたします。初期化作業後に物品の返却が発生した場合でも、データに関する責任は負いかねます。</a:t>
          </a:r>
        </a:p>
        <a:p>
          <a:pPr eaLnBrk="1" fontAlgn="auto" latinLnBrk="0" hangingPunct="1"/>
          <a:r>
            <a:rPr lang="en-US" altLang="ja-JP" sz="600">
              <a:solidFill>
                <a:sysClr val="windowText" lastClr="000000"/>
              </a:solidFill>
              <a:effectLst/>
            </a:rPr>
            <a:t>4.</a:t>
          </a:r>
          <a:r>
            <a:rPr lang="ja-JP" altLang="en-US" sz="600">
              <a:solidFill>
                <a:sysClr val="windowText" lastClr="000000"/>
              </a:solidFill>
              <a:effectLst/>
            </a:rPr>
            <a:t>売主が本体購入後に保存されたプレインストールされたもの以外のプログラム・データ等は、買主入荷後に消去しますので、必要なものはバックアップしてください。万一残存していた場合は、これらに関する権利を放棄したものとみなします。物品にプレインストールされた</a:t>
          </a:r>
          <a:r>
            <a:rPr lang="en-US" altLang="ja-JP" sz="600">
              <a:solidFill>
                <a:sysClr val="windowText" lastClr="000000"/>
              </a:solidFill>
              <a:effectLst/>
            </a:rPr>
            <a:t>OS</a:t>
          </a:r>
          <a:r>
            <a:rPr lang="ja-JP" altLang="en-US" sz="600">
              <a:solidFill>
                <a:sysClr val="windowText" lastClr="000000"/>
              </a:solidFill>
              <a:effectLst/>
            </a:rPr>
            <a:t>、プログラムソフトなどに関する権利は、譲渡とともに放棄したものとみなします。</a:t>
          </a:r>
        </a:p>
        <a:p>
          <a:pPr eaLnBrk="1" fontAlgn="auto" latinLnBrk="0" hangingPunct="1"/>
          <a:r>
            <a:rPr lang="en-US" altLang="ja-JP" sz="600">
              <a:solidFill>
                <a:sysClr val="windowText" lastClr="000000"/>
              </a:solidFill>
              <a:effectLst/>
            </a:rPr>
            <a:t>5.</a:t>
          </a:r>
          <a:r>
            <a:rPr lang="ja-JP" altLang="en-US" sz="600">
              <a:solidFill>
                <a:sysClr val="windowText" lastClr="000000"/>
              </a:solidFill>
              <a:effectLst/>
            </a:rPr>
            <a:t>買主入荷後の初期化もしくはデータ消去に伴う、直接または間接的に生じた損失などについての責任は負いかねますので、あらかじめご了承ください。売主に対してのデータ消去を保証するものではありませんので、買主への譲渡が成立後、万が一データが復元された場合でも買主は責任を負いかねますので、あらかじめご了承ください。</a:t>
          </a:r>
        </a:p>
        <a:p>
          <a:pPr eaLnBrk="1" fontAlgn="auto" latinLnBrk="0" hangingPunct="1"/>
          <a:r>
            <a:rPr lang="en-US" altLang="ja-JP" sz="600">
              <a:solidFill>
                <a:sysClr val="windowText" lastClr="000000"/>
              </a:solidFill>
              <a:effectLst/>
            </a:rPr>
            <a:t>6.</a:t>
          </a:r>
          <a:r>
            <a:rPr lang="ja-JP" altLang="en-US" sz="600">
              <a:solidFill>
                <a:sysClr val="windowText" lastClr="000000"/>
              </a:solidFill>
              <a:effectLst/>
            </a:rPr>
            <a:t>目的物件が未開封品であっても、動作確認・物品確認のため開封いたします。開封後に目的物件の返却が発生した場合でも、買主は開封についての責任は負いかねますのでご了承ください。</a:t>
          </a:r>
        </a:p>
        <a:p>
          <a:pPr eaLnBrk="1" fontAlgn="auto" latinLnBrk="0" hangingPunct="1"/>
          <a:r>
            <a:rPr lang="en-US" altLang="ja-JP" sz="600">
              <a:solidFill>
                <a:sysClr val="windowText" lastClr="000000"/>
              </a:solidFill>
              <a:effectLst/>
            </a:rPr>
            <a:t>7.</a:t>
          </a:r>
          <a:r>
            <a:rPr lang="ja-JP" altLang="en-US" sz="600">
              <a:solidFill>
                <a:sysClr val="windowText" lastClr="000000"/>
              </a:solidFill>
              <a:effectLst/>
            </a:rPr>
            <a:t>目的物件の返却が生じた場合でも、物品状態やシステム環境・データを買主入荷前の状態へ復元することは一切出来ません。</a:t>
          </a:r>
        </a:p>
        <a:p>
          <a:pPr eaLnBrk="1" fontAlgn="auto" latinLnBrk="0" hangingPunct="1"/>
          <a:r>
            <a:rPr lang="en-US" altLang="ja-JP" sz="600">
              <a:solidFill>
                <a:sysClr val="windowText" lastClr="000000"/>
              </a:solidFill>
              <a:effectLst/>
            </a:rPr>
            <a:t>8.</a:t>
          </a:r>
          <a:r>
            <a:rPr lang="ja-JP" altLang="en-US" sz="600">
              <a:solidFill>
                <a:sysClr val="windowText" lastClr="000000"/>
              </a:solidFill>
              <a:effectLst/>
            </a:rPr>
            <a:t>目的物件に「液晶保護フィルム」など各種保護フィルム・カバー等が貼ってある場合は、買主入荷時の状態確認の際に剥がす場合があります。</a:t>
          </a:r>
        </a:p>
        <a:p>
          <a:pPr eaLnBrk="1" fontAlgn="auto" latinLnBrk="0" hangingPunct="1"/>
          <a:r>
            <a:rPr lang="ja-JP" altLang="en-US" sz="600">
              <a:solidFill>
                <a:sysClr val="windowText" lastClr="000000"/>
              </a:solidFill>
              <a:effectLst/>
            </a:rPr>
            <a:t>この場合、再利用できない状態になることが多いため、剥がした液晶保護フィルム・カバー等に関しましては、お申し込み時の状態で返却はできませんので、あらかじめご了承ください。</a:t>
          </a:r>
        </a:p>
        <a:p>
          <a:pPr eaLnBrk="1" fontAlgn="auto" latinLnBrk="0" hangingPunct="1"/>
          <a:r>
            <a:rPr lang="ja-JP" altLang="en-US" sz="600">
              <a:solidFill>
                <a:sysClr val="windowText" lastClr="000000"/>
              </a:solidFill>
              <a:effectLst/>
            </a:rPr>
            <a:t>また、剥がすのが困難なものや剥がした場合に跡がのこるものに関しては、買取見積金額（支払金額）が減額する場合があります。</a:t>
          </a:r>
        </a:p>
        <a:p>
          <a:pPr eaLnBrk="1" fontAlgn="auto" latinLnBrk="0" hangingPunct="1"/>
          <a:endParaRPr lang="ja-JP" altLang="en-US" sz="600">
            <a:solidFill>
              <a:sysClr val="windowText" lastClr="000000"/>
            </a:solidFill>
            <a:effectLst/>
          </a:endParaRPr>
        </a:p>
        <a:p>
          <a:pPr eaLnBrk="1" fontAlgn="auto" latinLnBrk="0" hangingPunct="1"/>
          <a:r>
            <a:rPr lang="ja-JP" altLang="en-US" sz="600">
              <a:solidFill>
                <a:sysClr val="windowText" lastClr="000000"/>
              </a:solidFill>
              <a:effectLst/>
            </a:rPr>
            <a:t>■物品の保管・返却について</a:t>
          </a:r>
        </a:p>
        <a:p>
          <a:pPr eaLnBrk="1" fontAlgn="auto" latinLnBrk="0" hangingPunct="1"/>
          <a:r>
            <a:rPr lang="en-US" altLang="ja-JP" sz="600">
              <a:solidFill>
                <a:sysClr val="windowText" lastClr="000000"/>
              </a:solidFill>
              <a:effectLst/>
            </a:rPr>
            <a:t>1.</a:t>
          </a:r>
          <a:r>
            <a:rPr lang="ja-JP" altLang="en-US" sz="600">
              <a:solidFill>
                <a:sysClr val="windowText" lastClr="000000"/>
              </a:solidFill>
              <a:effectLst/>
            </a:rPr>
            <a:t>売買契約が成立する前にキャンセルされた場合（査定結果にご了承いただけない場合など）は、目的物件は着払いで返却いたします。</a:t>
          </a:r>
        </a:p>
        <a:p>
          <a:pPr eaLnBrk="1" fontAlgn="auto" latinLnBrk="0" hangingPunct="1"/>
          <a:r>
            <a:rPr lang="en-US" altLang="ja-JP" sz="600">
              <a:solidFill>
                <a:sysClr val="windowText" lastClr="000000"/>
              </a:solidFill>
              <a:effectLst/>
            </a:rPr>
            <a:t>2.</a:t>
          </a:r>
          <a:r>
            <a:rPr lang="ja-JP" altLang="en-US" sz="600">
              <a:solidFill>
                <a:sysClr val="windowText" lastClr="000000"/>
              </a:solidFill>
              <a:effectLst/>
            </a:rPr>
            <a:t>買主が買取対象外としている目的物件が送られてきた場合は、目的物件は着払いで返却いたします。</a:t>
          </a:r>
        </a:p>
        <a:p>
          <a:pPr eaLnBrk="1" fontAlgn="auto" latinLnBrk="0" hangingPunct="1"/>
          <a:r>
            <a:rPr lang="en-US" altLang="ja-JP" sz="600">
              <a:solidFill>
                <a:sysClr val="windowText" lastClr="000000"/>
              </a:solidFill>
              <a:effectLst/>
            </a:rPr>
            <a:t>3.</a:t>
          </a:r>
          <a:r>
            <a:rPr lang="ja-JP" altLang="en-US" sz="600">
              <a:solidFill>
                <a:sysClr val="windowText" lastClr="000000"/>
              </a:solidFill>
              <a:effectLst/>
            </a:rPr>
            <a:t>売買契約が成立した後の目的物件の返却・取引のキャンセルはできません。</a:t>
          </a:r>
        </a:p>
        <a:p>
          <a:pPr eaLnBrk="1" fontAlgn="auto" latinLnBrk="0" hangingPunct="1"/>
          <a:r>
            <a:rPr lang="en-US" altLang="ja-JP" sz="600">
              <a:solidFill>
                <a:sysClr val="windowText" lastClr="000000"/>
              </a:solidFill>
              <a:effectLst/>
            </a:rPr>
            <a:t>4.</a:t>
          </a:r>
          <a:r>
            <a:rPr lang="ja-JP" altLang="en-US" sz="600">
              <a:solidFill>
                <a:sysClr val="windowText" lastClr="000000"/>
              </a:solidFill>
              <a:effectLst/>
            </a:rPr>
            <a:t>目的物件のお預かり後、売主のご都合などによりご連絡つかないことに起因し、売買契約成立に至らないまま１ヶ月以上経過した場合は、買主で任意に目的物件を処分いたします。</a:t>
          </a:r>
        </a:p>
        <a:p>
          <a:pPr eaLnBrk="1" fontAlgn="auto" latinLnBrk="0" hangingPunct="1"/>
          <a:endParaRPr lang="ja-JP" altLang="en-US" sz="600">
            <a:solidFill>
              <a:sysClr val="windowText" lastClr="000000"/>
            </a:solidFill>
            <a:effectLst/>
          </a:endParaRPr>
        </a:p>
        <a:p>
          <a:pPr eaLnBrk="1" fontAlgn="auto" latinLnBrk="0" hangingPunct="1"/>
          <a:r>
            <a:rPr lang="en-US" altLang="ja-JP" sz="600">
              <a:solidFill>
                <a:sysClr val="windowText" lastClr="000000"/>
              </a:solidFill>
              <a:effectLst/>
            </a:rPr>
            <a:t>■</a:t>
          </a:r>
          <a:r>
            <a:rPr lang="ja-JP" altLang="en-US" sz="600">
              <a:solidFill>
                <a:sysClr val="windowText" lastClr="000000"/>
              </a:solidFill>
              <a:effectLst/>
            </a:rPr>
            <a:t>買取見積金額、支払金額について</a:t>
          </a:r>
        </a:p>
        <a:p>
          <a:pPr eaLnBrk="1" fontAlgn="auto" latinLnBrk="0" hangingPunct="1"/>
          <a:r>
            <a:rPr lang="en-US" altLang="ja-JP" sz="600">
              <a:solidFill>
                <a:sysClr val="windowText" lastClr="000000"/>
              </a:solidFill>
              <a:effectLst/>
            </a:rPr>
            <a:t>1.</a:t>
          </a:r>
          <a:r>
            <a:rPr lang="ja-JP" altLang="en-US" sz="600">
              <a:solidFill>
                <a:sysClr val="windowText" lastClr="000000"/>
              </a:solidFill>
              <a:effectLst/>
            </a:rPr>
            <a:t>見積有効期限を経過しても売買契約が成立しない場合は、買取見積合計金額は適用されず、売買契約成立時の買取金額が適用されます。</a:t>
          </a:r>
        </a:p>
        <a:p>
          <a:pPr eaLnBrk="1" fontAlgn="auto" latinLnBrk="0" hangingPunct="1"/>
          <a:r>
            <a:rPr lang="en-US" altLang="ja-JP" sz="600">
              <a:solidFill>
                <a:sysClr val="windowText" lastClr="000000"/>
              </a:solidFill>
              <a:effectLst/>
            </a:rPr>
            <a:t>2.</a:t>
          </a:r>
          <a:r>
            <a:rPr lang="ja-JP" altLang="en-US" sz="600">
              <a:solidFill>
                <a:sysClr val="windowText" lastClr="000000"/>
              </a:solidFill>
              <a:effectLst/>
            </a:rPr>
            <a:t>買主で査定した結果、目的物件の状態に問題がなければ買取見積金額でのお支払いとなりますが、付属品の欠品やキズ・汚れなどがあった場合、もしくは動作など物品の状態に問題があった場合は、減額・買取不可となる場合もあります。</a:t>
          </a:r>
        </a:p>
        <a:p>
          <a:pPr eaLnBrk="1" fontAlgn="auto" latinLnBrk="0" hangingPunct="1"/>
          <a:r>
            <a:rPr lang="en-US" altLang="ja-JP" sz="600">
              <a:solidFill>
                <a:sysClr val="windowText" lastClr="000000"/>
              </a:solidFill>
              <a:effectLst/>
            </a:rPr>
            <a:t>3.</a:t>
          </a:r>
          <a:r>
            <a:rPr lang="ja-JP" altLang="en-US" sz="600">
              <a:solidFill>
                <a:sysClr val="windowText" lastClr="000000"/>
              </a:solidFill>
              <a:effectLst/>
            </a:rPr>
            <a:t>改造・改修等がある場合や、部品の交換や増設されている目的物件は、査定・修理・リカバリ等に問題を生ずる事がある為、減額・買取不可となる場合があります。</a:t>
          </a:r>
        </a:p>
        <a:p>
          <a:pPr eaLnBrk="1" fontAlgn="auto" latinLnBrk="0" hangingPunct="1"/>
          <a:r>
            <a:rPr lang="en-US" altLang="ja-JP" sz="600">
              <a:solidFill>
                <a:sysClr val="windowText" lastClr="000000"/>
              </a:solidFill>
              <a:effectLst/>
            </a:rPr>
            <a:t>4.</a:t>
          </a:r>
          <a:r>
            <a:rPr lang="ja-JP" altLang="en-US" sz="600">
              <a:solidFill>
                <a:sysClr val="windowText" lastClr="000000"/>
              </a:solidFill>
              <a:effectLst/>
            </a:rPr>
            <a:t>買主の査定員が査定した結果、最終的な支払金額が決定し、その金額での支払となります。</a:t>
          </a:r>
          <a:endParaRPr lang="en-US" altLang="ja-JP" sz="600">
            <a:solidFill>
              <a:sysClr val="windowText" lastClr="000000"/>
            </a:solidFill>
            <a:effectLst/>
          </a:endParaRPr>
        </a:p>
        <a:p>
          <a:pPr eaLnBrk="1" fontAlgn="auto" latinLnBrk="0" hangingPunct="1"/>
          <a:r>
            <a:rPr lang="en-US" altLang="ja-JP" sz="600">
              <a:solidFill>
                <a:sysClr val="windowText" lastClr="000000"/>
              </a:solidFill>
              <a:effectLst/>
            </a:rPr>
            <a:t>5.</a:t>
          </a:r>
          <a:r>
            <a:rPr lang="ja-JP" altLang="en-US" sz="600">
              <a:solidFill>
                <a:sysClr val="windowText" lastClr="000000"/>
              </a:solidFill>
              <a:effectLst/>
            </a:rPr>
            <a:t>売買契約成立後のキャンセルはできません。</a:t>
          </a:r>
          <a:endParaRPr lang="en-US" altLang="ja-JP" sz="600">
            <a:solidFill>
              <a:sysClr val="windowText" lastClr="000000"/>
            </a:solidFill>
            <a:effectLst/>
          </a:endParaRPr>
        </a:p>
        <a:p>
          <a:pPr eaLnBrk="1" fontAlgn="auto" latinLnBrk="0" hangingPunct="1"/>
          <a:r>
            <a:rPr lang="en-US" altLang="ja-JP" sz="600">
              <a:solidFill>
                <a:sysClr val="windowText" lastClr="000000"/>
              </a:solidFill>
              <a:effectLst/>
            </a:rPr>
            <a:t>6.</a:t>
          </a:r>
          <a:r>
            <a:rPr lang="ja-JP" altLang="en-US" sz="600">
              <a:solidFill>
                <a:sysClr val="windowText" lastClr="000000"/>
              </a:solidFill>
              <a:effectLst/>
            </a:rPr>
            <a:t>売買代金は買主が「買取明細書」記載の支払条件で支払うものとします。</a:t>
          </a:r>
          <a:endParaRPr lang="en-US" altLang="ja-JP" sz="600">
            <a:solidFill>
              <a:sysClr val="windowText" lastClr="000000"/>
            </a:solidFill>
            <a:effectLst/>
          </a:endParaRPr>
        </a:p>
        <a:p>
          <a:pPr eaLnBrk="1" fontAlgn="auto" latinLnBrk="0" hangingPunct="1"/>
          <a:r>
            <a:rPr lang="en-US" altLang="ja-JP" sz="600">
              <a:solidFill>
                <a:sysClr val="windowText" lastClr="000000"/>
              </a:solidFill>
              <a:effectLst/>
            </a:rPr>
            <a:t>7.</a:t>
          </a:r>
          <a:r>
            <a:rPr lang="ja-JP" altLang="en-US" sz="600">
              <a:solidFill>
                <a:sysClr val="windowText" lastClr="000000"/>
              </a:solidFill>
              <a:effectLst/>
            </a:rPr>
            <a:t>事由の如何を問わず指定の銀行口座まで支払ができない場合は、買主は売主に対して「買取明細書」記載の連絡先まで連絡、確認をしますが、その場合買主は支払遅延の責めを負わないものとします。</a:t>
          </a:r>
          <a:endParaRPr lang="en-US" altLang="ja-JP" sz="600">
            <a:solidFill>
              <a:sysClr val="windowText" lastClr="000000"/>
            </a:solidFill>
            <a:effectLst/>
          </a:endParaRPr>
        </a:p>
        <a:p>
          <a:pPr eaLnBrk="1" fontAlgn="auto" latinLnBrk="0" hangingPunct="1"/>
          <a:r>
            <a:rPr lang="en-US" altLang="ja-JP" sz="600">
              <a:solidFill>
                <a:sysClr val="windowText" lastClr="000000"/>
              </a:solidFill>
              <a:effectLst/>
            </a:rPr>
            <a:t>8.</a:t>
          </a:r>
          <a:r>
            <a:rPr lang="ja-JP" altLang="en-US" sz="600">
              <a:solidFill>
                <a:sysClr val="windowText" lastClr="000000"/>
              </a:solidFill>
              <a:effectLst/>
            </a:rPr>
            <a:t>前項の場合で、支払のできない状況が継続して支払日より２年経過した場合、買主は売買代金の支払義務を免れるものとします。</a:t>
          </a:r>
        </a:p>
        <a:p>
          <a:pPr eaLnBrk="1" fontAlgn="auto" latinLnBrk="0" hangingPunct="1"/>
          <a:endParaRPr lang="ja-JP" altLang="en-US" sz="600">
            <a:solidFill>
              <a:sysClr val="windowText" lastClr="00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114</xdr:row>
          <xdr:rowOff>28575</xdr:rowOff>
        </xdr:from>
        <xdr:to>
          <xdr:col>2</xdr:col>
          <xdr:colOff>66675</xdr:colOff>
          <xdr:row>116</xdr:row>
          <xdr:rowOff>57150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117</xdr:row>
          <xdr:rowOff>28575</xdr:rowOff>
        </xdr:from>
        <xdr:to>
          <xdr:col>2</xdr:col>
          <xdr:colOff>66675</xdr:colOff>
          <xdr:row>119</xdr:row>
          <xdr:rowOff>47625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131</xdr:row>
          <xdr:rowOff>76200</xdr:rowOff>
        </xdr:from>
        <xdr:to>
          <xdr:col>2</xdr:col>
          <xdr:colOff>19050</xdr:colOff>
          <xdr:row>133</xdr:row>
          <xdr:rowOff>95250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131</xdr:row>
          <xdr:rowOff>76200</xdr:rowOff>
        </xdr:from>
        <xdr:to>
          <xdr:col>8</xdr:col>
          <xdr:colOff>171450</xdr:colOff>
          <xdr:row>133</xdr:row>
          <xdr:rowOff>85725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73268</xdr:colOff>
      <xdr:row>101</xdr:row>
      <xdr:rowOff>43962</xdr:rowOff>
    </xdr:from>
    <xdr:to>
      <xdr:col>10</xdr:col>
      <xdr:colOff>263768</xdr:colOff>
      <xdr:row>108</xdr:row>
      <xdr:rowOff>7327</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2835518" y="18405231"/>
          <a:ext cx="1260231" cy="1040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400"/>
            <a:t>・・・</a:t>
          </a:r>
        </a:p>
      </xdr:txBody>
    </xdr:sp>
    <xdr:clientData/>
  </xdr:twoCellAnchor>
  <xdr:twoCellAnchor>
    <xdr:from>
      <xdr:col>14</xdr:col>
      <xdr:colOff>352425</xdr:colOff>
      <xdr:row>133</xdr:row>
      <xdr:rowOff>133350</xdr:rowOff>
    </xdr:from>
    <xdr:to>
      <xdr:col>15</xdr:col>
      <xdr:colOff>258641</xdr:colOff>
      <xdr:row>136</xdr:row>
      <xdr:rowOff>98180</xdr:rowOff>
    </xdr:to>
    <xdr:sp macro="" textlink="">
      <xdr:nvSpPr>
        <xdr:cNvPr id="76" name="円/楕円 25">
          <a:extLst>
            <a:ext uri="{FF2B5EF4-FFF2-40B4-BE49-F238E27FC236}">
              <a16:creationId xmlns:a16="http://schemas.microsoft.com/office/drawing/2014/main" id="{00000000-0008-0000-0100-00004C000000}"/>
            </a:ext>
          </a:extLst>
        </xdr:cNvPr>
        <xdr:cNvSpPr/>
      </xdr:nvSpPr>
      <xdr:spPr>
        <a:xfrm>
          <a:off x="6315075" y="22669500"/>
          <a:ext cx="439616" cy="42203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C00000"/>
              </a:solidFill>
            </a:rPr>
            <a:t>印</a:t>
          </a:r>
        </a:p>
      </xdr:txBody>
    </xdr:sp>
    <xdr:clientData/>
  </xdr:twoCellAnchor>
  <xdr:twoCellAnchor>
    <xdr:from>
      <xdr:col>14</xdr:col>
      <xdr:colOff>352425</xdr:colOff>
      <xdr:row>120</xdr:row>
      <xdr:rowOff>142875</xdr:rowOff>
    </xdr:from>
    <xdr:to>
      <xdr:col>15</xdr:col>
      <xdr:colOff>258641</xdr:colOff>
      <xdr:row>123</xdr:row>
      <xdr:rowOff>107705</xdr:rowOff>
    </xdr:to>
    <xdr:sp macro="" textlink="">
      <xdr:nvSpPr>
        <xdr:cNvPr id="77" name="円/楕円 25">
          <a:extLst>
            <a:ext uri="{FF2B5EF4-FFF2-40B4-BE49-F238E27FC236}">
              <a16:creationId xmlns:a16="http://schemas.microsoft.com/office/drawing/2014/main" id="{00000000-0008-0000-0100-00004D000000}"/>
            </a:ext>
          </a:extLst>
        </xdr:cNvPr>
        <xdr:cNvSpPr/>
      </xdr:nvSpPr>
      <xdr:spPr>
        <a:xfrm>
          <a:off x="6315075" y="20869275"/>
          <a:ext cx="439616" cy="42203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C00000"/>
              </a:solidFill>
            </a:rPr>
            <a:t>印</a:t>
          </a:r>
        </a:p>
      </xdr:txBody>
    </xdr:sp>
    <xdr:clientData/>
  </xdr:twoCellAnchor>
  <mc:AlternateContent xmlns:mc="http://schemas.openxmlformats.org/markup-compatibility/2006">
    <mc:Choice xmlns:a14="http://schemas.microsoft.com/office/drawing/2010/main" Requires="a14">
      <xdr:twoCellAnchor editAs="oneCell">
        <xdr:from>
          <xdr:col>1</xdr:col>
          <xdr:colOff>171450</xdr:colOff>
          <xdr:row>17</xdr:row>
          <xdr:rowOff>47625</xdr:rowOff>
        </xdr:from>
        <xdr:to>
          <xdr:col>2</xdr:col>
          <xdr:colOff>190500</xdr:colOff>
          <xdr:row>17</xdr:row>
          <xdr:rowOff>295275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15</xdr:row>
      <xdr:rowOff>133351</xdr:rowOff>
    </xdr:from>
    <xdr:to>
      <xdr:col>16</xdr:col>
      <xdr:colOff>36739</xdr:colOff>
      <xdr:row>18</xdr:row>
      <xdr:rowOff>28576</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85725" y="4010026"/>
          <a:ext cx="7571014" cy="533400"/>
        </a:xfrm>
        <a:prstGeom prst="rect">
          <a:avLst/>
        </a:prstGeom>
        <a:noFill/>
        <a:ln w="571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342900</xdr:colOff>
      <xdr:row>17</xdr:row>
      <xdr:rowOff>257174</xdr:rowOff>
    </xdr:from>
    <xdr:to>
      <xdr:col>14</xdr:col>
      <xdr:colOff>47625</xdr:colOff>
      <xdr:row>22</xdr:row>
      <xdr:rowOff>113774</xdr:rowOff>
    </xdr:to>
    <xdr:sp macro="" textlink="">
      <xdr:nvSpPr>
        <xdr:cNvPr id="72" name="正方形/長方形 71">
          <a:extLst>
            <a:ext uri="{FF2B5EF4-FFF2-40B4-BE49-F238E27FC236}">
              <a16:creationId xmlns:a16="http://schemas.microsoft.com/office/drawing/2014/main" id="{00000000-0008-0000-0100-000048000000}"/>
            </a:ext>
          </a:extLst>
        </xdr:cNvPr>
        <xdr:cNvSpPr/>
      </xdr:nvSpPr>
      <xdr:spPr>
        <a:xfrm>
          <a:off x="1504950" y="3733799"/>
          <a:ext cx="5038725" cy="6948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400" b="0">
              <a:solidFill>
                <a:srgbClr val="FFFF00"/>
              </a:solidFill>
            </a:rPr>
            <a:t>【①</a:t>
          </a:r>
          <a:r>
            <a:rPr kumimoji="1" lang="ja-JP" altLang="en-US" sz="1400" b="0">
              <a:solidFill>
                <a:srgbClr val="FFFF00"/>
              </a:solidFill>
            </a:rPr>
            <a:t>見積依頼書送付</a:t>
          </a:r>
          <a:r>
            <a:rPr kumimoji="1" lang="en-US" altLang="ja-JP" sz="1400" b="0">
              <a:solidFill>
                <a:srgbClr val="FFFF00"/>
              </a:solidFill>
            </a:rPr>
            <a:t>】</a:t>
          </a:r>
          <a:r>
            <a:rPr kumimoji="1" lang="ja-JP" altLang="en-US" sz="1400" b="0">
              <a:solidFill>
                <a:srgbClr val="FFFF00"/>
              </a:solidFill>
            </a:rPr>
            <a:t>時に記入</a:t>
          </a:r>
        </a:p>
        <a:p>
          <a:pPr algn="l"/>
          <a:r>
            <a:rPr kumimoji="1" lang="ja-JP" altLang="en-US" sz="1200" b="0"/>
            <a:t>データ消去作業証明書（有償）の御見積をご希望時はチェックをしてください</a:t>
          </a:r>
        </a:p>
      </xdr:txBody>
    </xdr:sp>
    <xdr:clientData/>
  </xdr:twoCellAnchor>
  <xdr:twoCellAnchor>
    <xdr:from>
      <xdr:col>16</xdr:col>
      <xdr:colOff>228600</xdr:colOff>
      <xdr:row>29</xdr:row>
      <xdr:rowOff>266700</xdr:rowOff>
    </xdr:from>
    <xdr:to>
      <xdr:col>25</xdr:col>
      <xdr:colOff>420462</xdr:colOff>
      <xdr:row>31</xdr:row>
      <xdr:rowOff>168730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848600" y="6572250"/>
          <a:ext cx="4992462" cy="4735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200" b="1" u="sng">
              <a:solidFill>
                <a:sysClr val="windowText" lastClr="000000"/>
              </a:solidFill>
            </a:rPr>
            <a:t>買取金額のお受け取りについて</a:t>
          </a:r>
        </a:p>
      </xdr:txBody>
    </xdr:sp>
    <xdr:clientData/>
  </xdr:twoCellAnchor>
  <xdr:twoCellAnchor>
    <xdr:from>
      <xdr:col>19</xdr:col>
      <xdr:colOff>390525</xdr:colOff>
      <xdr:row>13</xdr:row>
      <xdr:rowOff>190500</xdr:rowOff>
    </xdr:from>
    <xdr:to>
      <xdr:col>20</xdr:col>
      <xdr:colOff>323850</xdr:colOff>
      <xdr:row>13</xdr:row>
      <xdr:rowOff>495300</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9610725" y="2781300"/>
          <a:ext cx="466725"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200" b="1">
              <a:solidFill>
                <a:sysClr val="windowText" lastClr="000000"/>
              </a:solidFill>
              <a:effectLst/>
              <a:latin typeface="+mn-lt"/>
              <a:ea typeface="+mn-ea"/>
              <a:cs typeface="+mn-cs"/>
            </a:rPr>
            <a:t>※1</a:t>
          </a:r>
          <a:endParaRPr lang="ja-JP" altLang="ja-JP" sz="1200">
            <a:solidFill>
              <a:sysClr val="windowText" lastClr="000000"/>
            </a:solidFill>
            <a:effectLst/>
          </a:endParaRPr>
        </a:p>
      </xdr:txBody>
    </xdr:sp>
    <xdr:clientData/>
  </xdr:twoCellAnchor>
  <xdr:twoCellAnchor>
    <xdr:from>
      <xdr:col>30</xdr:col>
      <xdr:colOff>114300</xdr:colOff>
      <xdr:row>13</xdr:row>
      <xdr:rowOff>200024</xdr:rowOff>
    </xdr:from>
    <xdr:to>
      <xdr:col>31</xdr:col>
      <xdr:colOff>47625</xdr:colOff>
      <xdr:row>13</xdr:row>
      <xdr:rowOff>504824</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15201900" y="2790824"/>
          <a:ext cx="466725"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200" b="1">
              <a:solidFill>
                <a:sysClr val="windowText" lastClr="000000"/>
              </a:solidFill>
              <a:effectLst/>
              <a:latin typeface="+mn-lt"/>
              <a:ea typeface="+mn-ea"/>
              <a:cs typeface="+mn-cs"/>
            </a:rPr>
            <a:t>※2</a:t>
          </a:r>
          <a:endParaRPr lang="ja-JP" altLang="ja-JP" sz="1200">
            <a:solidFill>
              <a:sysClr val="windowText" lastClr="000000"/>
            </a:solidFill>
            <a:effectLst/>
          </a:endParaRPr>
        </a:p>
      </xdr:txBody>
    </xdr:sp>
    <xdr:clientData/>
  </xdr:twoCellAnchor>
  <xdr:twoCellAnchor>
    <xdr:from>
      <xdr:col>16</xdr:col>
      <xdr:colOff>361950</xdr:colOff>
      <xdr:row>14</xdr:row>
      <xdr:rowOff>19050</xdr:rowOff>
    </xdr:from>
    <xdr:to>
      <xdr:col>31</xdr:col>
      <xdr:colOff>273106</xdr:colOff>
      <xdr:row>30</xdr:row>
      <xdr:rowOff>154594</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7981950" y="3143250"/>
          <a:ext cx="7912156" cy="36026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■依頼書の緑色部分がお客様入力（対応）箇所です</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en-US" altLang="ja-JP" sz="1200" b="1">
              <a:solidFill>
                <a:sysClr val="windowText" lastClr="000000"/>
              </a:solidFill>
            </a:rPr>
            <a:t>※1</a:t>
          </a:r>
          <a:r>
            <a:rPr kumimoji="1" lang="ja-JP" altLang="en-US" sz="1200" b="1">
              <a:solidFill>
                <a:sysClr val="windowText" lastClr="000000"/>
              </a:solidFill>
            </a:rPr>
            <a:t>　査定結果（買取支払金額）の承認について</a:t>
          </a:r>
          <a:endParaRPr kumimoji="1" lang="en-US" altLang="ja-JP" sz="1200" b="1">
            <a:solidFill>
              <a:sysClr val="windowText" lastClr="000000"/>
            </a:solidFill>
          </a:endParaRPr>
        </a:p>
        <a:p>
          <a:pPr algn="l"/>
          <a:endParaRPr kumimoji="1" lang="en-US" altLang="ja-JP" sz="600" b="1">
            <a:solidFill>
              <a:sysClr val="windowText" lastClr="000000"/>
            </a:solidFill>
          </a:endParaRPr>
        </a:p>
        <a:p>
          <a:pPr algn="l"/>
          <a:r>
            <a:rPr kumimoji="1" lang="ja-JP" altLang="en-US" sz="1200" b="1">
              <a:solidFill>
                <a:sysClr val="windowText" lastClr="000000"/>
              </a:solidFill>
            </a:rPr>
            <a:t>　　　　⇒ 見積同意欄にある</a:t>
          </a:r>
          <a:r>
            <a:rPr kumimoji="1" lang="en-US" altLang="ja-JP" sz="1200" b="1">
              <a:solidFill>
                <a:sysClr val="windowText" lastClr="000000"/>
              </a:solidFill>
            </a:rPr>
            <a:t>『</a:t>
          </a:r>
          <a:r>
            <a:rPr kumimoji="1" lang="ja-JP" altLang="en-US" sz="1200" b="1">
              <a:solidFill>
                <a:sysClr val="windowText" lastClr="000000"/>
              </a:solidFill>
            </a:rPr>
            <a:t>査定結果（買取支払金額）の承認</a:t>
          </a:r>
          <a:r>
            <a:rPr kumimoji="1" lang="en-US" altLang="ja-JP" sz="1200" b="1">
              <a:solidFill>
                <a:sysClr val="windowText" lastClr="000000"/>
              </a:solidFill>
            </a:rPr>
            <a:t>』</a:t>
          </a:r>
          <a:r>
            <a:rPr kumimoji="1" lang="ja-JP" altLang="en-US" sz="1200" b="1">
              <a:solidFill>
                <a:sysClr val="windowText" lastClr="000000"/>
              </a:solidFill>
            </a:rPr>
            <a:t>の選択をお願いいたします。</a:t>
          </a:r>
          <a:endParaRPr kumimoji="1" lang="en-US" altLang="ja-JP" sz="1200" b="1">
            <a:solidFill>
              <a:sysClr val="windowText" lastClr="000000"/>
            </a:solidFill>
          </a:endParaRPr>
        </a:p>
        <a:p>
          <a:pPr algn="l"/>
          <a:endParaRPr kumimoji="1" lang="en-US" altLang="ja-JP" sz="600" b="1">
            <a:solidFill>
              <a:sysClr val="windowText" lastClr="000000"/>
            </a:solidFill>
          </a:endParaRPr>
        </a:p>
        <a:p>
          <a:pPr algn="l"/>
          <a:r>
            <a:rPr kumimoji="1" lang="ja-JP" altLang="en-US" sz="1200" b="1">
              <a:solidFill>
                <a:sysClr val="windowText" lastClr="000000"/>
              </a:solidFill>
            </a:rPr>
            <a:t>　　　　　  買取金額に関わらず弊社へのご依頼が確定している場合は</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rgbClr val="FF0000"/>
              </a:solidFill>
            </a:rPr>
            <a:t>『</a:t>
          </a:r>
          <a:r>
            <a:rPr kumimoji="1" lang="ja-JP" altLang="en-US" sz="1200" b="1">
              <a:solidFill>
                <a:srgbClr val="FF0000"/>
              </a:solidFill>
            </a:rPr>
            <a:t>自動承認</a:t>
          </a:r>
          <a:r>
            <a:rPr kumimoji="1" lang="ja-JP" altLang="en-US" sz="1000" b="1">
              <a:solidFill>
                <a:srgbClr val="FF0000"/>
              </a:solidFill>
            </a:rPr>
            <a:t> （買取見積から査定金額の変更および機器明細変更があっても、そのまま目的物件を引き渡しいたします）</a:t>
          </a:r>
          <a:r>
            <a:rPr kumimoji="1" lang="en-US" altLang="ja-JP" sz="1200" b="1">
              <a:solidFill>
                <a:srgbClr val="FF0000"/>
              </a:solidFill>
            </a:rPr>
            <a:t>』</a:t>
          </a:r>
        </a:p>
        <a:p>
          <a:pPr algn="l"/>
          <a:r>
            <a:rPr kumimoji="1" lang="ja-JP" altLang="en-US" sz="1200" b="1">
              <a:solidFill>
                <a:sysClr val="windowText" lastClr="000000"/>
              </a:solidFill>
            </a:rPr>
            <a:t>　　　　　  を選択してください。</a:t>
          </a:r>
          <a:r>
            <a:rPr kumimoji="1" lang="ja-JP" altLang="en-US" sz="1200" b="1" baseline="0">
              <a:solidFill>
                <a:sysClr val="windowText" lastClr="000000"/>
              </a:solidFill>
            </a:rPr>
            <a:t>上記流れの</a:t>
          </a:r>
          <a:r>
            <a:rPr kumimoji="1" lang="en-US" altLang="ja-JP" sz="1200" b="1" baseline="0">
              <a:solidFill>
                <a:sysClr val="windowText" lastClr="000000"/>
              </a:solidFill>
            </a:rPr>
            <a:t>『</a:t>
          </a:r>
          <a:r>
            <a:rPr kumimoji="1" lang="ja-JP" altLang="en-US" sz="1200" b="1" baseline="0">
              <a:solidFill>
                <a:sysClr val="windowText" lastClr="000000"/>
              </a:solidFill>
            </a:rPr>
            <a:t>④買取金額同意</a:t>
          </a:r>
          <a:r>
            <a:rPr kumimoji="1" lang="en-US" altLang="ja-JP" sz="1200" b="1" baseline="0">
              <a:solidFill>
                <a:sysClr val="windowText" lastClr="000000"/>
              </a:solidFill>
            </a:rPr>
            <a:t>』</a:t>
          </a:r>
          <a:r>
            <a:rPr kumimoji="1" lang="ja-JP" altLang="en-US" sz="1200" b="1" baseline="0">
              <a:solidFill>
                <a:sysClr val="windowText" lastClr="000000"/>
              </a:solidFill>
            </a:rPr>
            <a:t>が</a:t>
          </a:r>
          <a:r>
            <a:rPr kumimoji="1" lang="ja-JP" altLang="en-US" sz="1200" b="1">
              <a:solidFill>
                <a:sysClr val="windowText" lastClr="000000"/>
              </a:solidFill>
            </a:rPr>
            <a:t>省略され、その後の処理がスムーズに進みます。</a:t>
          </a:r>
          <a:endParaRPr kumimoji="1" lang="en-US" altLang="ja-JP" sz="1200" b="1">
            <a:solidFill>
              <a:sysClr val="windowText" lastClr="000000"/>
            </a:solidFill>
          </a:endParaRPr>
        </a:p>
        <a:p>
          <a:pPr algn="l"/>
          <a:endParaRPr kumimoji="1" lang="en-US" altLang="ja-JP" sz="600" b="1">
            <a:solidFill>
              <a:sysClr val="windowText" lastClr="000000"/>
            </a:solidFill>
          </a:endParaRPr>
        </a:p>
        <a:p>
          <a:pPr algn="l"/>
          <a:r>
            <a:rPr kumimoji="1" lang="ja-JP" altLang="en-US" sz="1200" b="1">
              <a:solidFill>
                <a:sysClr val="windowText" lastClr="000000"/>
              </a:solidFill>
            </a:rPr>
            <a:t>　　　　 　  </a:t>
          </a:r>
          <a:r>
            <a:rPr kumimoji="1" lang="ja-JP" altLang="en-US" sz="1200" b="1">
              <a:solidFill>
                <a:srgbClr val="FF0000"/>
              </a:solidFill>
            </a:rPr>
            <a:t>査定結果の選択を</a:t>
          </a:r>
          <a:r>
            <a:rPr kumimoji="1" lang="en-US" altLang="ja-JP" sz="1200" b="1">
              <a:solidFill>
                <a:srgbClr val="FF0000"/>
              </a:solidFill>
            </a:rPr>
            <a:t>『</a:t>
          </a:r>
          <a:r>
            <a:rPr kumimoji="1" lang="ja-JP" altLang="en-US" sz="1200" b="1">
              <a:solidFill>
                <a:srgbClr val="FF0000"/>
              </a:solidFill>
            </a:rPr>
            <a:t>査定結果（買取支払金額）を確認してから承認します</a:t>
          </a:r>
          <a:r>
            <a:rPr kumimoji="1" lang="en-US" altLang="ja-JP" sz="1200" b="1">
              <a:solidFill>
                <a:srgbClr val="FF0000"/>
              </a:solidFill>
            </a:rPr>
            <a:t>』</a:t>
          </a:r>
          <a:r>
            <a:rPr kumimoji="1" lang="ja-JP" altLang="en-US" sz="1200" b="1">
              <a:solidFill>
                <a:sysClr val="windowText" lastClr="000000"/>
              </a:solidFill>
            </a:rPr>
            <a:t>を選択された場合は</a:t>
          </a:r>
          <a:endParaRPr kumimoji="1" lang="en-US" altLang="ja-JP" sz="1200" b="1">
            <a:solidFill>
              <a:sysClr val="windowText" lastClr="000000"/>
            </a:solidFill>
          </a:endParaRPr>
        </a:p>
        <a:p>
          <a:pPr algn="l"/>
          <a:r>
            <a:rPr kumimoji="1" lang="ja-JP" altLang="en-US" sz="1200" b="1">
              <a:solidFill>
                <a:sysClr val="windowText" lastClr="000000"/>
              </a:solidFill>
            </a:rPr>
            <a:t>　　 　　　 買取証明（買取明細書）発行前に、買取支払金額（確定）をご連絡いたします。</a:t>
          </a:r>
          <a:endParaRPr kumimoji="1" lang="en-US" altLang="ja-JP" sz="1200" b="1">
            <a:solidFill>
              <a:sysClr val="windowText" lastClr="000000"/>
            </a:solidFill>
          </a:endParaRPr>
        </a:p>
        <a:p>
          <a:pPr algn="l"/>
          <a:r>
            <a:rPr kumimoji="1" lang="ja-JP" altLang="en-US" sz="1200" b="1">
              <a:solidFill>
                <a:sysClr val="windowText" lastClr="000000"/>
              </a:solidFill>
            </a:rPr>
            <a:t>　　　　　  買取支払金額（確定）に同意いただける場合は、買取金額支払同意のご署名をご返信ください。</a:t>
          </a:r>
          <a:endParaRPr kumimoji="1" lang="en-US" altLang="ja-JP" sz="1200" b="1">
            <a:solidFill>
              <a:sysClr val="windowText" lastClr="000000"/>
            </a:solidFill>
          </a:endParaRPr>
        </a:p>
        <a:p>
          <a:pPr algn="l"/>
          <a:r>
            <a:rPr kumimoji="1" lang="ja-JP" altLang="en-US" sz="1200" b="1">
              <a:solidFill>
                <a:sysClr val="windowText" lastClr="000000"/>
              </a:solidFill>
            </a:rPr>
            <a:t>　　　</a:t>
          </a:r>
        </a:p>
        <a:p>
          <a:pPr algn="l"/>
          <a:r>
            <a:rPr kumimoji="1" lang="en-US" altLang="ja-JP" sz="1200" b="1">
              <a:solidFill>
                <a:sysClr val="windowText" lastClr="000000"/>
              </a:solidFill>
            </a:rPr>
            <a:t>※2</a:t>
          </a:r>
          <a:r>
            <a:rPr kumimoji="1" lang="ja-JP" altLang="en-US" sz="1200" b="1">
              <a:solidFill>
                <a:sysClr val="windowText" lastClr="000000"/>
              </a:solidFill>
            </a:rPr>
            <a:t>　買取明細書について</a:t>
          </a:r>
          <a:endParaRPr kumimoji="1" lang="en-US" altLang="ja-JP" sz="1200" b="1">
            <a:solidFill>
              <a:sysClr val="windowText" lastClr="000000"/>
            </a:solidFill>
          </a:endParaRPr>
        </a:p>
        <a:p>
          <a:pPr algn="l"/>
          <a:endParaRPr kumimoji="1" lang="ja-JP" altLang="en-US" sz="600" b="1">
            <a:solidFill>
              <a:sysClr val="windowText" lastClr="000000"/>
            </a:solidFill>
          </a:endParaRPr>
        </a:p>
        <a:p>
          <a:pPr algn="l"/>
          <a:r>
            <a:rPr kumimoji="1" lang="ja-JP" altLang="en-US" sz="1200" b="1">
              <a:solidFill>
                <a:sysClr val="windowText" lastClr="000000"/>
              </a:solidFill>
            </a:rPr>
            <a:t>　　　　⇒ 買取証明として、依頼書（本紙）に弊社の社印押印した買取明細書をご送付させていただきます。</a:t>
          </a:r>
        </a:p>
        <a:p>
          <a:pPr algn="l"/>
          <a:endParaRPr kumimoji="1" lang="en-US" altLang="ja-JP" sz="1200" b="1">
            <a:solidFill>
              <a:sysClr val="windowText" lastClr="000000"/>
            </a:solidFill>
          </a:endParaRPr>
        </a:p>
      </xdr:txBody>
    </xdr:sp>
    <xdr:clientData/>
  </xdr:twoCellAnchor>
  <xdr:twoCellAnchor>
    <xdr:from>
      <xdr:col>11</xdr:col>
      <xdr:colOff>400050</xdr:colOff>
      <xdr:row>13</xdr:row>
      <xdr:rowOff>0</xdr:rowOff>
    </xdr:from>
    <xdr:to>
      <xdr:col>12</xdr:col>
      <xdr:colOff>219075</xdr:colOff>
      <xdr:row>13</xdr:row>
      <xdr:rowOff>228600</xdr:rowOff>
    </xdr:to>
    <xdr:sp macro="" textlink="">
      <xdr:nvSpPr>
        <xdr:cNvPr id="44" name="円/楕円 48">
          <a:extLst>
            <a:ext uri="{FF2B5EF4-FFF2-40B4-BE49-F238E27FC236}">
              <a16:creationId xmlns:a16="http://schemas.microsoft.com/office/drawing/2014/main" id="{00000000-0008-0000-0100-00002C000000}"/>
            </a:ext>
          </a:extLst>
        </xdr:cNvPr>
        <xdr:cNvSpPr/>
      </xdr:nvSpPr>
      <xdr:spPr>
        <a:xfrm>
          <a:off x="5295900" y="2590800"/>
          <a:ext cx="352425"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3285D-B832-4B05-8F44-8B9C2C487360}">
  <dimension ref="B1:P145"/>
  <sheetViews>
    <sheetView tabSelected="1" view="pageBreakPreview" zoomScaleNormal="100" zoomScaleSheetLayoutView="100" workbookViewId="0">
      <selection activeCell="B2" sqref="B2:I3"/>
    </sheetView>
  </sheetViews>
  <sheetFormatPr defaultRowHeight="12" x14ac:dyDescent="0.15"/>
  <cols>
    <col min="1" max="1" width="1.6640625" style="1" customWidth="1"/>
    <col min="2" max="2" width="5.83203125" style="1" customWidth="1"/>
    <col min="3" max="3" width="9.33203125" style="1"/>
    <col min="4" max="4" width="4.6640625" style="1" customWidth="1"/>
    <col min="5" max="6" width="9.33203125" style="1"/>
    <col min="7" max="8" width="9.33203125" style="1" customWidth="1"/>
    <col min="9" max="9" width="9.33203125" style="1"/>
    <col min="10" max="10" width="10.1640625" style="1" customWidth="1"/>
    <col min="11" max="13" width="9.33203125" style="1" customWidth="1"/>
    <col min="14" max="14" width="9.33203125" style="1"/>
    <col min="15" max="15" width="9.33203125" style="1" customWidth="1"/>
    <col min="16" max="16" width="10.33203125" style="1" customWidth="1"/>
    <col min="17" max="16384" width="9.33203125" style="1"/>
  </cols>
  <sheetData>
    <row r="1" spans="2:16" ht="4.5" customHeight="1" x14ac:dyDescent="0.15"/>
    <row r="2" spans="2:16" ht="12" customHeight="1" x14ac:dyDescent="0.15">
      <c r="B2" s="141" t="s">
        <v>31</v>
      </c>
      <c r="C2" s="141"/>
      <c r="D2" s="141"/>
      <c r="E2" s="141"/>
      <c r="F2" s="141"/>
      <c r="G2" s="141"/>
      <c r="H2" s="141"/>
      <c r="I2" s="141"/>
      <c r="L2" s="191" t="s">
        <v>179</v>
      </c>
      <c r="M2" s="192"/>
      <c r="N2" s="192"/>
      <c r="O2" s="192"/>
      <c r="P2" s="193"/>
    </row>
    <row r="3" spans="2:16" x14ac:dyDescent="0.15">
      <c r="B3" s="141"/>
      <c r="C3" s="141"/>
      <c r="D3" s="141"/>
      <c r="E3" s="141"/>
      <c r="F3" s="141"/>
      <c r="G3" s="141"/>
      <c r="H3" s="141"/>
      <c r="I3" s="141"/>
      <c r="K3" s="104"/>
      <c r="L3" s="194"/>
      <c r="M3" s="195"/>
      <c r="N3" s="195"/>
      <c r="O3" s="195"/>
      <c r="P3" s="196"/>
    </row>
    <row r="4" spans="2:16" ht="8.25" customHeight="1" x14ac:dyDescent="0.15">
      <c r="K4" s="104"/>
      <c r="L4" s="194"/>
      <c r="M4" s="195"/>
      <c r="N4" s="195"/>
      <c r="O4" s="195"/>
      <c r="P4" s="196"/>
    </row>
    <row r="5" spans="2:16" x14ac:dyDescent="0.15">
      <c r="B5" s="187" t="s">
        <v>163</v>
      </c>
      <c r="C5" s="187"/>
      <c r="D5" s="187"/>
      <c r="E5" s="187"/>
      <c r="F5" s="187"/>
      <c r="G5" s="187"/>
      <c r="H5" s="187"/>
      <c r="I5" s="187"/>
      <c r="J5" s="187"/>
      <c r="K5" s="104"/>
      <c r="L5" s="194"/>
      <c r="M5" s="195"/>
      <c r="N5" s="195"/>
      <c r="O5" s="195"/>
      <c r="P5" s="196"/>
    </row>
    <row r="6" spans="2:16" ht="8.25" customHeight="1" x14ac:dyDescent="0.15">
      <c r="K6" s="15"/>
      <c r="L6" s="197"/>
      <c r="M6" s="198"/>
      <c r="N6" s="198"/>
      <c r="O6" s="198"/>
      <c r="P6" s="199"/>
    </row>
    <row r="7" spans="2:16" x14ac:dyDescent="0.15">
      <c r="B7" s="1" t="s">
        <v>76</v>
      </c>
      <c r="K7" s="15"/>
      <c r="L7" s="15"/>
      <c r="M7" s="15"/>
      <c r="N7" s="15"/>
      <c r="O7" s="15"/>
      <c r="P7" s="15"/>
    </row>
    <row r="8" spans="2:16" ht="22.5" customHeight="1" x14ac:dyDescent="0.15">
      <c r="B8" s="185" t="s">
        <v>1</v>
      </c>
      <c r="C8" s="200"/>
      <c r="D8" s="201"/>
      <c r="E8" s="202"/>
      <c r="F8" s="202"/>
      <c r="G8" s="202"/>
      <c r="H8" s="202"/>
      <c r="I8" s="202"/>
      <c r="J8" s="203"/>
      <c r="K8" s="185" t="s">
        <v>0</v>
      </c>
      <c r="L8" s="186"/>
      <c r="M8" s="188"/>
      <c r="N8" s="189"/>
      <c r="O8" s="189"/>
      <c r="P8" s="190"/>
    </row>
    <row r="9" spans="2:16" ht="22.5" customHeight="1" x14ac:dyDescent="0.15">
      <c r="B9" s="185" t="s">
        <v>2</v>
      </c>
      <c r="C9" s="186"/>
      <c r="D9" s="201"/>
      <c r="E9" s="202"/>
      <c r="F9" s="202"/>
      <c r="G9" s="202"/>
      <c r="H9" s="202"/>
      <c r="I9" s="202"/>
      <c r="J9" s="203"/>
      <c r="K9" s="185" t="s">
        <v>6</v>
      </c>
      <c r="L9" s="186"/>
      <c r="M9" s="201"/>
      <c r="N9" s="202"/>
      <c r="O9" s="202"/>
      <c r="P9" s="203"/>
    </row>
    <row r="10" spans="2:16" ht="22.5" customHeight="1" x14ac:dyDescent="0.15">
      <c r="B10" s="215" t="s">
        <v>164</v>
      </c>
      <c r="C10" s="216"/>
      <c r="D10" s="212" t="s">
        <v>165</v>
      </c>
      <c r="E10" s="213"/>
      <c r="F10" s="204"/>
      <c r="G10" s="205"/>
      <c r="H10" s="206"/>
      <c r="I10" s="106" t="s">
        <v>166</v>
      </c>
      <c r="J10" s="201"/>
      <c r="K10" s="202"/>
      <c r="L10" s="202"/>
      <c r="M10" s="106" t="s">
        <v>167</v>
      </c>
      <c r="N10" s="201"/>
      <c r="O10" s="202"/>
      <c r="P10" s="203"/>
    </row>
    <row r="11" spans="2:16" ht="22.5" customHeight="1" x14ac:dyDescent="0.15">
      <c r="B11" s="217"/>
      <c r="C11" s="218"/>
      <c r="D11" s="212" t="s">
        <v>168</v>
      </c>
      <c r="E11" s="213"/>
      <c r="F11" s="207"/>
      <c r="G11" s="207"/>
      <c r="H11" s="207"/>
      <c r="I11" s="207"/>
      <c r="J11" s="207"/>
      <c r="K11" s="207"/>
      <c r="L11" s="207"/>
      <c r="M11" s="207"/>
      <c r="N11" s="207"/>
      <c r="O11" s="207"/>
      <c r="P11" s="207"/>
    </row>
    <row r="12" spans="2:16" ht="22.5" customHeight="1" x14ac:dyDescent="0.15">
      <c r="B12" s="219"/>
      <c r="C12" s="220"/>
      <c r="D12" s="212" t="s">
        <v>169</v>
      </c>
      <c r="E12" s="213"/>
      <c r="F12" s="207"/>
      <c r="G12" s="207"/>
      <c r="H12" s="207"/>
      <c r="I12" s="207"/>
      <c r="J12" s="207"/>
      <c r="K12" s="207"/>
      <c r="L12" s="207"/>
      <c r="M12" s="207"/>
      <c r="N12" s="207"/>
      <c r="O12" s="207"/>
      <c r="P12" s="207"/>
    </row>
    <row r="13" spans="2:16" ht="22.5" customHeight="1" x14ac:dyDescent="0.15">
      <c r="B13" s="185" t="s">
        <v>7</v>
      </c>
      <c r="C13" s="186"/>
      <c r="D13" s="214"/>
      <c r="E13" s="214"/>
      <c r="F13" s="214"/>
      <c r="G13" s="214"/>
      <c r="H13" s="214"/>
      <c r="I13" s="214"/>
      <c r="J13" s="214"/>
      <c r="K13" s="214"/>
      <c r="L13" s="214"/>
      <c r="M13" s="214"/>
      <c r="N13" s="214"/>
      <c r="O13" s="214"/>
      <c r="P13" s="214"/>
    </row>
    <row r="14" spans="2:16" ht="42" customHeight="1" x14ac:dyDescent="0.15">
      <c r="B14" s="210" t="s">
        <v>182</v>
      </c>
      <c r="C14" s="211"/>
      <c r="D14" s="207" t="s">
        <v>180</v>
      </c>
      <c r="E14" s="207"/>
      <c r="F14" s="207"/>
      <c r="G14" s="207"/>
      <c r="H14" s="207"/>
      <c r="I14" s="207"/>
      <c r="J14" s="207"/>
      <c r="K14" s="207"/>
      <c r="L14" s="207"/>
      <c r="M14" s="207"/>
      <c r="N14" s="207"/>
      <c r="O14" s="207"/>
      <c r="P14" s="207"/>
    </row>
    <row r="15" spans="2:16" ht="12" customHeight="1" x14ac:dyDescent="0.15"/>
    <row r="16" spans="2:16" ht="18" customHeight="1" x14ac:dyDescent="0.15">
      <c r="B16" s="61" t="s">
        <v>111</v>
      </c>
      <c r="C16" s="62"/>
      <c r="D16" s="62"/>
      <c r="E16" s="62"/>
      <c r="F16" s="62"/>
      <c r="G16" s="62"/>
      <c r="H16" s="62"/>
      <c r="I16" s="62"/>
      <c r="J16" s="62"/>
      <c r="K16" s="62"/>
      <c r="L16" s="62"/>
      <c r="M16" s="62"/>
      <c r="N16" s="62"/>
      <c r="O16" s="62"/>
      <c r="P16" s="63"/>
    </row>
    <row r="17" spans="2:16" ht="26.25" customHeight="1" x14ac:dyDescent="0.15">
      <c r="B17" s="64"/>
      <c r="C17" s="65" t="s">
        <v>112</v>
      </c>
      <c r="D17" s="66"/>
      <c r="E17" s="65"/>
      <c r="F17" s="65"/>
      <c r="G17" s="65"/>
      <c r="H17" s="65"/>
      <c r="I17" s="65" t="s">
        <v>113</v>
      </c>
      <c r="J17" s="65"/>
      <c r="K17" s="65"/>
      <c r="L17" s="65"/>
      <c r="M17" s="65"/>
      <c r="N17" s="67"/>
      <c r="O17" s="65"/>
      <c r="P17" s="68"/>
    </row>
    <row r="18" spans="2:16" ht="3.75" customHeight="1" x14ac:dyDescent="0.15">
      <c r="B18" s="57"/>
      <c r="C18" s="58"/>
      <c r="D18" s="56"/>
      <c r="E18" s="56"/>
      <c r="F18" s="57"/>
      <c r="G18" s="57"/>
      <c r="H18" s="57"/>
      <c r="I18" s="57"/>
      <c r="J18" s="57"/>
      <c r="K18" s="57"/>
      <c r="L18" s="57"/>
      <c r="M18" s="57"/>
      <c r="N18" s="57"/>
      <c r="O18" s="57"/>
      <c r="P18" s="57"/>
    </row>
    <row r="19" spans="2:16" x14ac:dyDescent="0.15">
      <c r="B19" s="1" t="s">
        <v>77</v>
      </c>
    </row>
    <row r="20" spans="2:16" x14ac:dyDescent="0.15">
      <c r="B20" s="1" t="s">
        <v>11</v>
      </c>
      <c r="N20" s="1" t="s">
        <v>36</v>
      </c>
    </row>
    <row r="21" spans="2:16" x14ac:dyDescent="0.15">
      <c r="B21" s="45" t="s">
        <v>109</v>
      </c>
      <c r="L21" s="19"/>
      <c r="M21" s="33" t="s">
        <v>89</v>
      </c>
      <c r="N21" s="208" t="s">
        <v>80</v>
      </c>
      <c r="O21" s="209"/>
      <c r="P21" s="209"/>
    </row>
    <row r="22" spans="2:16" x14ac:dyDescent="0.15">
      <c r="B22" s="1" t="s">
        <v>79</v>
      </c>
      <c r="L22" s="19"/>
      <c r="M22" s="107" t="str">
        <f>IF(M24="","",SUM(M24:M38))</f>
        <v/>
      </c>
      <c r="N22" s="208"/>
      <c r="O22" s="209"/>
      <c r="P22" s="209"/>
    </row>
    <row r="23" spans="2:16" ht="31.5" x14ac:dyDescent="0.15">
      <c r="B23" s="105" t="s">
        <v>3</v>
      </c>
      <c r="C23" s="183" t="s">
        <v>4</v>
      </c>
      <c r="D23" s="183"/>
      <c r="E23" s="59" t="s">
        <v>82</v>
      </c>
      <c r="F23" s="183" t="s">
        <v>5</v>
      </c>
      <c r="G23" s="183"/>
      <c r="H23" s="59" t="s">
        <v>114</v>
      </c>
      <c r="I23" s="184" t="s">
        <v>83</v>
      </c>
      <c r="J23" s="183"/>
      <c r="K23" s="184" t="s">
        <v>98</v>
      </c>
      <c r="L23" s="183"/>
      <c r="M23" s="60" t="s">
        <v>29</v>
      </c>
      <c r="N23" s="38" t="s">
        <v>50</v>
      </c>
      <c r="O23" s="33" t="s">
        <v>49</v>
      </c>
      <c r="P23" s="33" t="s">
        <v>81</v>
      </c>
    </row>
    <row r="24" spans="2:16" ht="22.5" customHeight="1" x14ac:dyDescent="0.15">
      <c r="B24" s="2">
        <v>1</v>
      </c>
      <c r="C24" s="178"/>
      <c r="D24" s="178"/>
      <c r="E24" s="49"/>
      <c r="F24" s="178"/>
      <c r="G24" s="178"/>
      <c r="H24" s="72"/>
      <c r="I24" s="179" t="s">
        <v>92</v>
      </c>
      <c r="J24" s="180"/>
      <c r="K24" s="181" t="s">
        <v>87</v>
      </c>
      <c r="L24" s="182"/>
      <c r="M24" s="41"/>
      <c r="N24" s="39"/>
      <c r="O24" s="36"/>
      <c r="P24" s="35"/>
    </row>
    <row r="25" spans="2:16" ht="22.5" customHeight="1" x14ac:dyDescent="0.15">
      <c r="B25" s="2">
        <v>2</v>
      </c>
      <c r="C25" s="178"/>
      <c r="D25" s="178"/>
      <c r="E25" s="49"/>
      <c r="F25" s="178"/>
      <c r="G25" s="178"/>
      <c r="H25" s="72"/>
      <c r="I25" s="179" t="s">
        <v>92</v>
      </c>
      <c r="J25" s="180"/>
      <c r="K25" s="181" t="s">
        <v>87</v>
      </c>
      <c r="L25" s="182"/>
      <c r="M25" s="41"/>
      <c r="N25" s="39"/>
      <c r="O25" s="36"/>
      <c r="P25" s="35"/>
    </row>
    <row r="26" spans="2:16" ht="22.5" customHeight="1" x14ac:dyDescent="0.15">
      <c r="B26" s="2">
        <v>3</v>
      </c>
      <c r="C26" s="178"/>
      <c r="D26" s="178"/>
      <c r="E26" s="49"/>
      <c r="F26" s="178"/>
      <c r="G26" s="178"/>
      <c r="H26" s="72"/>
      <c r="I26" s="179" t="s">
        <v>92</v>
      </c>
      <c r="J26" s="180"/>
      <c r="K26" s="181" t="s">
        <v>87</v>
      </c>
      <c r="L26" s="182"/>
      <c r="M26" s="41"/>
      <c r="N26" s="39"/>
      <c r="O26" s="36"/>
      <c r="P26" s="35"/>
    </row>
    <row r="27" spans="2:16" ht="22.5" customHeight="1" x14ac:dyDescent="0.15">
      <c r="B27" s="2">
        <v>4</v>
      </c>
      <c r="C27" s="178"/>
      <c r="D27" s="178"/>
      <c r="E27" s="49"/>
      <c r="F27" s="178"/>
      <c r="G27" s="178"/>
      <c r="H27" s="72"/>
      <c r="I27" s="179" t="s">
        <v>92</v>
      </c>
      <c r="J27" s="180"/>
      <c r="K27" s="181" t="s">
        <v>87</v>
      </c>
      <c r="L27" s="182"/>
      <c r="M27" s="41"/>
      <c r="N27" s="39"/>
      <c r="O27" s="36"/>
      <c r="P27" s="35"/>
    </row>
    <row r="28" spans="2:16" ht="22.5" customHeight="1" x14ac:dyDescent="0.15">
      <c r="B28" s="2">
        <v>5</v>
      </c>
      <c r="C28" s="178"/>
      <c r="D28" s="178"/>
      <c r="E28" s="49"/>
      <c r="F28" s="178"/>
      <c r="G28" s="178"/>
      <c r="H28" s="72"/>
      <c r="I28" s="179" t="s">
        <v>92</v>
      </c>
      <c r="J28" s="180"/>
      <c r="K28" s="181" t="s">
        <v>87</v>
      </c>
      <c r="L28" s="182"/>
      <c r="M28" s="41"/>
      <c r="N28" s="39"/>
      <c r="O28" s="36"/>
      <c r="P28" s="35"/>
    </row>
    <row r="29" spans="2:16" ht="22.5" customHeight="1" x14ac:dyDescent="0.15">
      <c r="B29" s="2">
        <v>6</v>
      </c>
      <c r="C29" s="176"/>
      <c r="D29" s="177"/>
      <c r="E29" s="49"/>
      <c r="F29" s="178"/>
      <c r="G29" s="178"/>
      <c r="H29" s="72"/>
      <c r="I29" s="179" t="s">
        <v>92</v>
      </c>
      <c r="J29" s="180"/>
      <c r="K29" s="181" t="s">
        <v>87</v>
      </c>
      <c r="L29" s="182"/>
      <c r="M29" s="41"/>
      <c r="N29" s="39"/>
      <c r="O29" s="36"/>
      <c r="P29" s="35"/>
    </row>
    <row r="30" spans="2:16" ht="22.5" customHeight="1" x14ac:dyDescent="0.15">
      <c r="B30" s="2">
        <v>7</v>
      </c>
      <c r="C30" s="176"/>
      <c r="D30" s="177"/>
      <c r="E30" s="49"/>
      <c r="F30" s="178"/>
      <c r="G30" s="178"/>
      <c r="H30" s="72"/>
      <c r="I30" s="179" t="s">
        <v>92</v>
      </c>
      <c r="J30" s="180"/>
      <c r="K30" s="181" t="s">
        <v>87</v>
      </c>
      <c r="L30" s="182"/>
      <c r="M30" s="41"/>
      <c r="N30" s="39"/>
      <c r="O30" s="36"/>
      <c r="P30" s="35"/>
    </row>
    <row r="31" spans="2:16" ht="22.5" customHeight="1" x14ac:dyDescent="0.15">
      <c r="B31" s="2">
        <v>8</v>
      </c>
      <c r="C31" s="176"/>
      <c r="D31" s="177"/>
      <c r="E31" s="49"/>
      <c r="F31" s="178"/>
      <c r="G31" s="178"/>
      <c r="H31" s="72"/>
      <c r="I31" s="179" t="s">
        <v>92</v>
      </c>
      <c r="J31" s="180"/>
      <c r="K31" s="181" t="s">
        <v>87</v>
      </c>
      <c r="L31" s="182"/>
      <c r="M31" s="41"/>
      <c r="N31" s="39"/>
      <c r="O31" s="36"/>
      <c r="P31" s="35"/>
    </row>
    <row r="32" spans="2:16" ht="22.5" customHeight="1" x14ac:dyDescent="0.15">
      <c r="B32" s="2">
        <v>9</v>
      </c>
      <c r="C32" s="176"/>
      <c r="D32" s="177"/>
      <c r="E32" s="49"/>
      <c r="F32" s="178"/>
      <c r="G32" s="178"/>
      <c r="H32" s="72"/>
      <c r="I32" s="179" t="s">
        <v>92</v>
      </c>
      <c r="J32" s="180"/>
      <c r="K32" s="181" t="s">
        <v>87</v>
      </c>
      <c r="L32" s="182"/>
      <c r="M32" s="41"/>
      <c r="N32" s="39"/>
      <c r="O32" s="36"/>
      <c r="P32" s="35"/>
    </row>
    <row r="33" spans="2:16" ht="22.5" customHeight="1" x14ac:dyDescent="0.15">
      <c r="B33" s="2">
        <v>10</v>
      </c>
      <c r="C33" s="176"/>
      <c r="D33" s="177"/>
      <c r="E33" s="49"/>
      <c r="F33" s="178"/>
      <c r="G33" s="178"/>
      <c r="H33" s="72"/>
      <c r="I33" s="179" t="s">
        <v>92</v>
      </c>
      <c r="J33" s="180"/>
      <c r="K33" s="181" t="s">
        <v>87</v>
      </c>
      <c r="L33" s="182"/>
      <c r="M33" s="41"/>
      <c r="N33" s="39"/>
      <c r="O33" s="36"/>
      <c r="P33" s="35"/>
    </row>
    <row r="34" spans="2:16" ht="22.5" customHeight="1" x14ac:dyDescent="0.15">
      <c r="B34" s="2">
        <v>11</v>
      </c>
      <c r="C34" s="176"/>
      <c r="D34" s="177"/>
      <c r="E34" s="49"/>
      <c r="F34" s="178"/>
      <c r="G34" s="178"/>
      <c r="H34" s="72"/>
      <c r="I34" s="179" t="s">
        <v>92</v>
      </c>
      <c r="J34" s="180"/>
      <c r="K34" s="181" t="s">
        <v>87</v>
      </c>
      <c r="L34" s="182"/>
      <c r="M34" s="41"/>
      <c r="N34" s="39"/>
      <c r="O34" s="36"/>
      <c r="P34" s="35"/>
    </row>
    <row r="35" spans="2:16" ht="22.5" customHeight="1" x14ac:dyDescent="0.15">
      <c r="B35" s="2">
        <v>12</v>
      </c>
      <c r="C35" s="176"/>
      <c r="D35" s="177"/>
      <c r="E35" s="49"/>
      <c r="F35" s="178"/>
      <c r="G35" s="178"/>
      <c r="H35" s="72"/>
      <c r="I35" s="179" t="s">
        <v>92</v>
      </c>
      <c r="J35" s="180"/>
      <c r="K35" s="181" t="s">
        <v>87</v>
      </c>
      <c r="L35" s="182"/>
      <c r="M35" s="41"/>
      <c r="N35" s="39"/>
      <c r="O35" s="36"/>
      <c r="P35" s="35"/>
    </row>
    <row r="36" spans="2:16" ht="22.5" customHeight="1" x14ac:dyDescent="0.15">
      <c r="B36" s="2">
        <v>13</v>
      </c>
      <c r="C36" s="176"/>
      <c r="D36" s="177"/>
      <c r="E36" s="49"/>
      <c r="F36" s="178"/>
      <c r="G36" s="178"/>
      <c r="H36" s="72"/>
      <c r="I36" s="179" t="s">
        <v>92</v>
      </c>
      <c r="J36" s="180"/>
      <c r="K36" s="181" t="s">
        <v>87</v>
      </c>
      <c r="L36" s="182"/>
      <c r="M36" s="41"/>
      <c r="N36" s="39"/>
      <c r="O36" s="36"/>
      <c r="P36" s="35"/>
    </row>
    <row r="37" spans="2:16" ht="22.5" customHeight="1" x14ac:dyDescent="0.15">
      <c r="B37" s="2">
        <v>14</v>
      </c>
      <c r="C37" s="176"/>
      <c r="D37" s="177"/>
      <c r="E37" s="49"/>
      <c r="F37" s="178"/>
      <c r="G37" s="178"/>
      <c r="H37" s="72"/>
      <c r="I37" s="179" t="s">
        <v>92</v>
      </c>
      <c r="J37" s="180"/>
      <c r="K37" s="181" t="s">
        <v>87</v>
      </c>
      <c r="L37" s="182"/>
      <c r="M37" s="41"/>
      <c r="N37" s="39"/>
      <c r="O37" s="36"/>
      <c r="P37" s="35"/>
    </row>
    <row r="38" spans="2:16" ht="22.5" customHeight="1" x14ac:dyDescent="0.15">
      <c r="B38" s="2">
        <v>15</v>
      </c>
      <c r="C38" s="176"/>
      <c r="D38" s="177"/>
      <c r="E38" s="49"/>
      <c r="F38" s="178"/>
      <c r="G38" s="178"/>
      <c r="H38" s="72"/>
      <c r="I38" s="179" t="s">
        <v>92</v>
      </c>
      <c r="J38" s="180"/>
      <c r="K38" s="181" t="s">
        <v>87</v>
      </c>
      <c r="L38" s="182"/>
      <c r="M38" s="41"/>
      <c r="N38" s="39"/>
      <c r="O38" s="36"/>
      <c r="P38" s="35"/>
    </row>
    <row r="39" spans="2:16" ht="3.75" customHeight="1" x14ac:dyDescent="0.15">
      <c r="J39" s="18"/>
      <c r="M39" s="16"/>
      <c r="N39" s="16"/>
      <c r="O39" s="16"/>
      <c r="P39" s="17"/>
    </row>
    <row r="40" spans="2:16" x14ac:dyDescent="0.15">
      <c r="B40" s="1" t="s">
        <v>16</v>
      </c>
      <c r="J40" s="1" t="s">
        <v>36</v>
      </c>
    </row>
    <row r="41" spans="2:16" ht="12" customHeight="1" x14ac:dyDescent="0.15">
      <c r="B41" s="9" t="s">
        <v>51</v>
      </c>
      <c r="C41" s="15"/>
      <c r="D41" s="15"/>
      <c r="E41" s="15"/>
      <c r="F41" s="15"/>
      <c r="G41" s="15"/>
      <c r="H41" s="15"/>
      <c r="I41" s="15"/>
      <c r="J41" s="134" t="s">
        <v>45</v>
      </c>
      <c r="K41" s="122" t="s">
        <v>8</v>
      </c>
      <c r="L41" s="122"/>
      <c r="M41" s="122"/>
      <c r="N41" s="170" t="str">
        <f>IF(L54="","",L54+30)</f>
        <v/>
      </c>
      <c r="O41" s="171"/>
      <c r="P41" s="172"/>
    </row>
    <row r="42" spans="2:16" x14ac:dyDescent="0.15">
      <c r="B42" s="9" t="s">
        <v>99</v>
      </c>
      <c r="C42" s="15"/>
      <c r="D42" s="15"/>
      <c r="E42" s="15"/>
      <c r="F42" s="15"/>
      <c r="G42" s="15"/>
      <c r="H42" s="15"/>
      <c r="I42" s="15"/>
      <c r="J42" s="122"/>
      <c r="K42" s="122"/>
      <c r="L42" s="122"/>
      <c r="M42" s="122"/>
      <c r="N42" s="173"/>
      <c r="O42" s="174"/>
      <c r="P42" s="175"/>
    </row>
    <row r="43" spans="2:16" x14ac:dyDescent="0.15">
      <c r="B43" s="9" t="s">
        <v>52</v>
      </c>
      <c r="C43" s="15"/>
      <c r="D43" s="15"/>
      <c r="E43" s="15"/>
      <c r="F43" s="15"/>
      <c r="G43" s="15"/>
      <c r="H43" s="15"/>
      <c r="I43" s="15"/>
      <c r="J43" s="122"/>
      <c r="K43" s="122" t="s">
        <v>9</v>
      </c>
      <c r="L43" s="122"/>
      <c r="M43" s="122"/>
      <c r="N43" s="164" t="str">
        <f>IF(N24="","",SUM(N24:N38))</f>
        <v/>
      </c>
      <c r="O43" s="165"/>
      <c r="P43" s="166"/>
    </row>
    <row r="44" spans="2:16" x14ac:dyDescent="0.15">
      <c r="B44" s="9" t="s">
        <v>53</v>
      </c>
      <c r="C44" s="15"/>
      <c r="D44" s="15"/>
      <c r="E44" s="15"/>
      <c r="F44" s="15"/>
      <c r="G44" s="15"/>
      <c r="H44" s="15"/>
      <c r="I44" s="15"/>
      <c r="J44" s="122"/>
      <c r="K44" s="122"/>
      <c r="L44" s="122"/>
      <c r="M44" s="122"/>
      <c r="N44" s="167"/>
      <c r="O44" s="168"/>
      <c r="P44" s="169"/>
    </row>
    <row r="45" spans="2:16" x14ac:dyDescent="0.15">
      <c r="B45" s="9" t="s">
        <v>54</v>
      </c>
      <c r="I45" s="15"/>
      <c r="J45" s="122"/>
      <c r="K45" s="122" t="s">
        <v>10</v>
      </c>
      <c r="L45" s="122"/>
      <c r="M45" s="122"/>
      <c r="N45" s="123" t="str">
        <f>IF(N43="","",ROUNDDOWN(N43*1.1,0))</f>
        <v/>
      </c>
      <c r="O45" s="123"/>
      <c r="P45" s="123"/>
    </row>
    <row r="46" spans="2:16" x14ac:dyDescent="0.15">
      <c r="B46" s="110" t="s">
        <v>20</v>
      </c>
      <c r="C46" s="120"/>
      <c r="D46" s="114"/>
      <c r="E46" s="115"/>
      <c r="F46" s="115"/>
      <c r="G46" s="42" t="s">
        <v>17</v>
      </c>
      <c r="H46" s="9"/>
      <c r="I46" s="15"/>
      <c r="J46" s="122"/>
      <c r="K46" s="122"/>
      <c r="L46" s="122"/>
      <c r="M46" s="122"/>
      <c r="N46" s="123"/>
      <c r="O46" s="123"/>
      <c r="P46" s="123"/>
    </row>
    <row r="47" spans="2:16" x14ac:dyDescent="0.15">
      <c r="B47" s="124"/>
      <c r="C47" s="125"/>
      <c r="D47" s="160"/>
      <c r="E47" s="161"/>
      <c r="F47" s="161"/>
      <c r="G47" s="43" t="s">
        <v>18</v>
      </c>
      <c r="H47" s="9"/>
      <c r="I47" s="15"/>
      <c r="J47" s="134" t="s">
        <v>46</v>
      </c>
      <c r="K47" s="122" t="s">
        <v>33</v>
      </c>
      <c r="L47" s="122"/>
      <c r="M47" s="122"/>
      <c r="N47" s="114" t="str">
        <f>IF(N45="","",IF(N45&gt;=3000,"ご指定口座に振り込み","郵便切手送付"))</f>
        <v/>
      </c>
      <c r="O47" s="115"/>
      <c r="P47" s="116"/>
    </row>
    <row r="48" spans="2:16" x14ac:dyDescent="0.15">
      <c r="B48" s="112"/>
      <c r="C48" s="121"/>
      <c r="D48" s="117"/>
      <c r="E48" s="118"/>
      <c r="F48" s="118"/>
      <c r="G48" s="44" t="s">
        <v>19</v>
      </c>
      <c r="H48" s="9"/>
      <c r="I48" s="15"/>
      <c r="J48" s="122"/>
      <c r="K48" s="122"/>
      <c r="L48" s="122"/>
      <c r="M48" s="122"/>
      <c r="N48" s="117"/>
      <c r="O48" s="118"/>
      <c r="P48" s="119"/>
    </row>
    <row r="49" spans="2:16" x14ac:dyDescent="0.15">
      <c r="B49" s="110" t="s">
        <v>21</v>
      </c>
      <c r="C49" s="120"/>
      <c r="D49" s="114"/>
      <c r="E49" s="115"/>
      <c r="F49" s="115"/>
      <c r="G49" s="162" t="s">
        <v>21</v>
      </c>
      <c r="H49" s="71"/>
      <c r="I49" s="15"/>
      <c r="J49" s="122"/>
      <c r="K49" s="122" t="s">
        <v>34</v>
      </c>
      <c r="L49" s="122"/>
      <c r="M49" s="122"/>
      <c r="N49" s="164" t="str">
        <f>IF(O24="","",SUM(O24:O38))</f>
        <v/>
      </c>
      <c r="O49" s="165"/>
      <c r="P49" s="166"/>
    </row>
    <row r="50" spans="2:16" x14ac:dyDescent="0.15">
      <c r="B50" s="112"/>
      <c r="C50" s="121"/>
      <c r="D50" s="117"/>
      <c r="E50" s="118"/>
      <c r="F50" s="118"/>
      <c r="G50" s="163"/>
      <c r="H50" s="71"/>
      <c r="I50" s="15"/>
      <c r="J50" s="122"/>
      <c r="K50" s="122"/>
      <c r="L50" s="122"/>
      <c r="M50" s="122"/>
      <c r="N50" s="167"/>
      <c r="O50" s="168"/>
      <c r="P50" s="169"/>
    </row>
    <row r="51" spans="2:16" x14ac:dyDescent="0.15">
      <c r="B51" s="110" t="s">
        <v>22</v>
      </c>
      <c r="C51" s="120"/>
      <c r="D51" s="114"/>
      <c r="E51" s="115"/>
      <c r="F51" s="115"/>
      <c r="G51" s="116"/>
      <c r="H51" s="18"/>
      <c r="I51" s="15"/>
      <c r="J51" s="122"/>
      <c r="K51" s="122" t="s">
        <v>35</v>
      </c>
      <c r="L51" s="122"/>
      <c r="M51" s="122"/>
      <c r="N51" s="123" t="str">
        <f>IF(N49="","",ROUNDDOWN(N49*1.1,0))</f>
        <v/>
      </c>
      <c r="O51" s="123"/>
      <c r="P51" s="123"/>
    </row>
    <row r="52" spans="2:16" x14ac:dyDescent="0.15">
      <c r="B52" s="112"/>
      <c r="C52" s="121"/>
      <c r="D52" s="117"/>
      <c r="E52" s="118"/>
      <c r="F52" s="118"/>
      <c r="G52" s="119"/>
      <c r="H52" s="18"/>
      <c r="I52" s="15"/>
      <c r="J52" s="122"/>
      <c r="K52" s="122"/>
      <c r="L52" s="122"/>
      <c r="M52" s="122"/>
      <c r="N52" s="123"/>
      <c r="O52" s="123"/>
      <c r="P52" s="123"/>
    </row>
    <row r="53" spans="2:16" x14ac:dyDescent="0.15">
      <c r="B53" s="110" t="s">
        <v>23</v>
      </c>
      <c r="C53" s="120"/>
      <c r="D53" s="114"/>
      <c r="E53" s="115"/>
      <c r="F53" s="115"/>
      <c r="G53" s="116"/>
      <c r="H53" s="18"/>
      <c r="I53" s="18"/>
      <c r="J53" s="126" t="s">
        <v>47</v>
      </c>
      <c r="K53" s="14" t="s">
        <v>38</v>
      </c>
      <c r="L53" s="129"/>
      <c r="M53" s="130"/>
      <c r="N53" s="14" t="s">
        <v>40</v>
      </c>
      <c r="O53" s="129"/>
      <c r="P53" s="130"/>
    </row>
    <row r="54" spans="2:16" x14ac:dyDescent="0.15">
      <c r="B54" s="124"/>
      <c r="C54" s="125"/>
      <c r="D54" s="117"/>
      <c r="E54" s="118"/>
      <c r="F54" s="118"/>
      <c r="G54" s="119"/>
      <c r="H54" s="18"/>
      <c r="I54" s="18"/>
      <c r="J54" s="127"/>
      <c r="K54" s="14" t="s">
        <v>39</v>
      </c>
      <c r="L54" s="108"/>
      <c r="M54" s="109"/>
      <c r="N54" s="14" t="s">
        <v>41</v>
      </c>
      <c r="O54" s="108"/>
      <c r="P54" s="109"/>
    </row>
    <row r="55" spans="2:16" x14ac:dyDescent="0.15">
      <c r="B55" s="110" t="s">
        <v>24</v>
      </c>
      <c r="C55" s="111"/>
      <c r="D55" s="114"/>
      <c r="E55" s="115"/>
      <c r="F55" s="115"/>
      <c r="G55" s="116"/>
      <c r="H55" s="18"/>
      <c r="I55" s="18"/>
      <c r="J55" s="127"/>
      <c r="K55" s="14" t="s">
        <v>43</v>
      </c>
      <c r="L55" s="108"/>
      <c r="M55" s="109"/>
      <c r="N55" s="14" t="s">
        <v>42</v>
      </c>
      <c r="O55" s="108"/>
      <c r="P55" s="109"/>
    </row>
    <row r="56" spans="2:16" x14ac:dyDescent="0.15">
      <c r="B56" s="112"/>
      <c r="C56" s="113"/>
      <c r="D56" s="117"/>
      <c r="E56" s="118"/>
      <c r="F56" s="118"/>
      <c r="G56" s="119"/>
      <c r="H56" s="18"/>
      <c r="I56" s="18"/>
      <c r="J56" s="128"/>
      <c r="K56" s="14" t="s">
        <v>37</v>
      </c>
      <c r="L56" s="108"/>
      <c r="M56" s="109"/>
      <c r="N56" s="14" t="s">
        <v>44</v>
      </c>
      <c r="O56" s="108"/>
      <c r="P56" s="109"/>
    </row>
    <row r="57" spans="2:16" x14ac:dyDescent="0.15">
      <c r="B57" s="18"/>
      <c r="C57" s="18"/>
      <c r="D57" s="18"/>
      <c r="E57" s="18"/>
      <c r="F57" s="18"/>
      <c r="G57" s="18"/>
      <c r="H57" s="18"/>
      <c r="I57" s="18"/>
      <c r="J57" s="18"/>
      <c r="K57" s="19"/>
      <c r="L57" s="18"/>
      <c r="M57" s="18"/>
      <c r="N57" s="19"/>
      <c r="O57" s="18"/>
      <c r="P57" s="13" t="s">
        <v>183</v>
      </c>
    </row>
    <row r="58" spans="2:16" ht="3.75" customHeight="1" x14ac:dyDescent="0.15">
      <c r="B58" s="57"/>
      <c r="C58" s="57"/>
      <c r="D58" s="57"/>
      <c r="E58" s="57"/>
      <c r="F58" s="57"/>
      <c r="G58" s="57"/>
      <c r="H58" s="57"/>
      <c r="I58" s="57"/>
      <c r="J58" s="57"/>
      <c r="K58" s="57"/>
      <c r="L58" s="57"/>
      <c r="M58" s="57"/>
      <c r="N58" s="57"/>
      <c r="O58" s="57"/>
      <c r="P58" s="57"/>
    </row>
    <row r="59" spans="2:16" x14ac:dyDescent="0.15">
      <c r="B59" s="141" t="s">
        <v>32</v>
      </c>
      <c r="C59" s="141"/>
      <c r="D59" s="141"/>
      <c r="E59" s="141"/>
      <c r="F59" s="141"/>
      <c r="G59" s="141"/>
      <c r="H59" s="141"/>
      <c r="I59" s="141"/>
      <c r="J59" s="57"/>
      <c r="K59" s="57"/>
      <c r="L59" s="57"/>
      <c r="M59" s="57"/>
      <c r="N59" s="57"/>
      <c r="O59" s="57"/>
      <c r="P59" s="91" t="s">
        <v>183</v>
      </c>
    </row>
    <row r="60" spans="2:16" x14ac:dyDescent="0.15">
      <c r="B60" s="141"/>
      <c r="C60" s="141"/>
      <c r="D60" s="141"/>
      <c r="E60" s="141"/>
      <c r="F60" s="141"/>
      <c r="G60" s="141"/>
      <c r="H60" s="141"/>
      <c r="I60" s="141"/>
      <c r="J60" s="57" t="s">
        <v>48</v>
      </c>
      <c r="K60" s="57"/>
      <c r="L60" s="57"/>
      <c r="M60" s="57"/>
      <c r="N60" s="57"/>
      <c r="O60" s="57"/>
      <c r="P60" s="57"/>
    </row>
    <row r="61" spans="2:16" ht="3.75" customHeight="1" x14ac:dyDescent="0.15">
      <c r="B61" s="57"/>
      <c r="C61" s="57"/>
      <c r="D61" s="57"/>
      <c r="E61" s="57"/>
      <c r="F61" s="57"/>
      <c r="G61" s="57"/>
      <c r="H61" s="57"/>
      <c r="I61" s="57"/>
      <c r="J61" s="57"/>
      <c r="K61" s="57"/>
      <c r="L61" s="57"/>
      <c r="M61" s="57"/>
      <c r="N61" s="57"/>
      <c r="O61" s="57"/>
      <c r="P61" s="57"/>
    </row>
    <row r="62" spans="2:16" ht="12" customHeight="1" x14ac:dyDescent="0.15">
      <c r="B62" s="57"/>
      <c r="C62" s="57"/>
      <c r="D62" s="57"/>
      <c r="E62" s="57"/>
      <c r="F62" s="57"/>
      <c r="G62" s="57"/>
      <c r="H62" s="57"/>
      <c r="I62" s="57"/>
      <c r="J62" s="57"/>
      <c r="K62" s="57"/>
      <c r="L62" s="57"/>
      <c r="M62" s="57"/>
      <c r="N62" s="57"/>
      <c r="O62" s="57"/>
      <c r="P62" s="57"/>
    </row>
    <row r="63" spans="2:16" x14ac:dyDescent="0.15">
      <c r="B63" s="57"/>
      <c r="C63" s="57"/>
      <c r="D63" s="57"/>
      <c r="E63" s="57"/>
      <c r="F63" s="57"/>
      <c r="G63" s="57"/>
      <c r="H63" s="57"/>
      <c r="I63" s="57"/>
      <c r="J63" s="57"/>
      <c r="K63" s="57"/>
      <c r="L63" s="57"/>
      <c r="M63" s="57"/>
      <c r="N63" s="57"/>
      <c r="O63" s="57"/>
      <c r="P63" s="57"/>
    </row>
    <row r="64" spans="2:16" x14ac:dyDescent="0.15">
      <c r="B64" s="57"/>
      <c r="C64" s="57"/>
      <c r="D64" s="57"/>
      <c r="E64" s="57"/>
      <c r="F64" s="57"/>
      <c r="G64" s="57"/>
      <c r="H64" s="57"/>
      <c r="I64" s="57"/>
      <c r="J64" s="57"/>
      <c r="K64" s="57"/>
      <c r="L64" s="57"/>
      <c r="M64" s="57"/>
      <c r="N64" s="57"/>
      <c r="O64" s="57"/>
      <c r="P64" s="57"/>
    </row>
    <row r="65" spans="2:16" x14ac:dyDescent="0.15">
      <c r="B65" s="57"/>
      <c r="C65" s="57"/>
      <c r="D65" s="57"/>
      <c r="E65" s="57"/>
      <c r="F65" s="57"/>
      <c r="G65" s="57"/>
      <c r="H65" s="57"/>
      <c r="I65" s="57"/>
      <c r="J65" s="57"/>
      <c r="K65" s="57"/>
      <c r="L65" s="57"/>
      <c r="M65" s="57"/>
      <c r="N65" s="57"/>
      <c r="O65" s="57"/>
      <c r="P65" s="57"/>
    </row>
    <row r="66" spans="2:16" x14ac:dyDescent="0.15">
      <c r="B66" s="57"/>
      <c r="C66" s="57"/>
      <c r="D66" s="57"/>
      <c r="E66" s="57"/>
      <c r="F66" s="57"/>
      <c r="G66" s="57"/>
      <c r="H66" s="57"/>
      <c r="I66" s="57"/>
      <c r="J66" s="57"/>
      <c r="K66" s="57"/>
      <c r="L66" s="57"/>
      <c r="M66" s="57"/>
      <c r="N66" s="57"/>
      <c r="O66" s="57"/>
      <c r="P66" s="57"/>
    </row>
    <row r="67" spans="2:16" x14ac:dyDescent="0.15">
      <c r="B67" s="57"/>
      <c r="C67" s="57"/>
      <c r="D67" s="57"/>
      <c r="E67" s="57"/>
      <c r="F67" s="57"/>
      <c r="G67" s="57"/>
      <c r="H67" s="57"/>
      <c r="I67" s="57"/>
      <c r="J67" s="57"/>
      <c r="K67" s="57"/>
      <c r="L67" s="57"/>
      <c r="M67" s="57"/>
      <c r="N67" s="57"/>
      <c r="O67" s="57"/>
      <c r="P67" s="57"/>
    </row>
    <row r="68" spans="2:16" x14ac:dyDescent="0.15">
      <c r="B68" s="57"/>
      <c r="C68" s="57"/>
      <c r="D68" s="57"/>
      <c r="E68" s="57"/>
      <c r="F68" s="57"/>
      <c r="G68" s="57"/>
      <c r="H68" s="57"/>
      <c r="I68" s="57"/>
      <c r="J68" s="57"/>
      <c r="K68" s="57"/>
      <c r="L68" s="57"/>
      <c r="M68" s="57"/>
      <c r="N68" s="57"/>
      <c r="O68" s="57"/>
      <c r="P68" s="57"/>
    </row>
    <row r="69" spans="2:16" x14ac:dyDescent="0.15">
      <c r="B69" s="57"/>
      <c r="C69" s="57"/>
      <c r="D69" s="57"/>
      <c r="E69" s="57"/>
      <c r="F69" s="57"/>
      <c r="G69" s="57"/>
      <c r="H69" s="57"/>
      <c r="I69" s="57"/>
      <c r="J69" s="57"/>
      <c r="K69" s="57"/>
      <c r="L69" s="57"/>
      <c r="M69" s="57"/>
      <c r="N69" s="57"/>
      <c r="O69" s="57"/>
      <c r="P69" s="57"/>
    </row>
    <row r="70" spans="2:16" x14ac:dyDescent="0.15">
      <c r="B70" s="57"/>
      <c r="C70" s="57"/>
      <c r="D70" s="57"/>
      <c r="E70" s="57"/>
      <c r="F70" s="57"/>
      <c r="G70" s="57"/>
      <c r="H70" s="57"/>
      <c r="I70" s="57"/>
      <c r="J70" s="57"/>
      <c r="K70" s="57"/>
      <c r="L70" s="57"/>
      <c r="M70" s="57"/>
      <c r="N70" s="57"/>
      <c r="O70" s="57"/>
      <c r="P70" s="57"/>
    </row>
    <row r="71" spans="2:16" x14ac:dyDescent="0.15">
      <c r="B71" s="57"/>
      <c r="C71" s="57"/>
      <c r="D71" s="57"/>
      <c r="E71" s="57"/>
      <c r="F71" s="57"/>
      <c r="G71" s="57"/>
      <c r="H71" s="57"/>
      <c r="I71" s="57"/>
      <c r="J71" s="57"/>
      <c r="K71" s="57"/>
      <c r="L71" s="57"/>
      <c r="M71" s="57"/>
      <c r="N71" s="57"/>
      <c r="O71" s="57"/>
      <c r="P71" s="57"/>
    </row>
    <row r="72" spans="2:16" x14ac:dyDescent="0.15">
      <c r="B72" s="57"/>
      <c r="C72" s="57"/>
      <c r="D72" s="57"/>
      <c r="E72" s="57"/>
      <c r="F72" s="57"/>
      <c r="G72" s="57"/>
      <c r="H72" s="57"/>
      <c r="I72" s="57"/>
      <c r="J72" s="57"/>
      <c r="K72" s="57"/>
      <c r="L72" s="57"/>
      <c r="M72" s="57"/>
      <c r="N72" s="57"/>
      <c r="O72" s="57"/>
      <c r="P72" s="57"/>
    </row>
    <row r="73" spans="2:16" x14ac:dyDescent="0.15">
      <c r="B73" s="57"/>
      <c r="C73" s="57"/>
      <c r="D73" s="57"/>
      <c r="E73" s="57"/>
      <c r="F73" s="57"/>
      <c r="G73" s="57"/>
      <c r="H73" s="57"/>
      <c r="I73" s="57"/>
      <c r="J73" s="57"/>
      <c r="K73" s="57"/>
      <c r="L73" s="57"/>
      <c r="M73" s="57"/>
      <c r="N73" s="57"/>
      <c r="O73" s="57"/>
      <c r="P73" s="57"/>
    </row>
    <row r="74" spans="2:16" x14ac:dyDescent="0.15">
      <c r="B74" s="57"/>
      <c r="C74" s="57"/>
      <c r="D74" s="57"/>
      <c r="E74" s="57"/>
      <c r="F74" s="57"/>
      <c r="G74" s="57"/>
      <c r="H74" s="57"/>
      <c r="I74" s="57"/>
      <c r="J74" s="57"/>
      <c r="K74" s="57"/>
      <c r="L74" s="57"/>
      <c r="M74" s="57"/>
      <c r="N74" s="57"/>
      <c r="O74" s="57"/>
      <c r="P74" s="57"/>
    </row>
    <row r="75" spans="2:16" x14ac:dyDescent="0.15">
      <c r="B75" s="57"/>
      <c r="C75" s="57"/>
      <c r="D75" s="57"/>
      <c r="E75" s="57"/>
      <c r="F75" s="57"/>
      <c r="G75" s="57"/>
      <c r="H75" s="57"/>
      <c r="I75" s="57"/>
      <c r="J75" s="57"/>
      <c r="K75" s="57"/>
      <c r="L75" s="57"/>
      <c r="M75" s="57"/>
      <c r="N75" s="57"/>
      <c r="O75" s="57"/>
      <c r="P75" s="57"/>
    </row>
    <row r="76" spans="2:16" x14ac:dyDescent="0.15">
      <c r="B76" s="57"/>
      <c r="C76" s="57"/>
      <c r="D76" s="57"/>
      <c r="E76" s="57"/>
      <c r="F76" s="57"/>
      <c r="G76" s="57"/>
      <c r="H76" s="57"/>
      <c r="I76" s="57"/>
      <c r="J76" s="57"/>
      <c r="K76" s="57"/>
      <c r="L76" s="57"/>
      <c r="M76" s="57"/>
      <c r="N76" s="57"/>
      <c r="O76" s="57"/>
      <c r="P76" s="57"/>
    </row>
    <row r="77" spans="2:16" x14ac:dyDescent="0.15">
      <c r="B77" s="57"/>
      <c r="C77" s="57"/>
      <c r="D77" s="57"/>
      <c r="E77" s="57"/>
      <c r="F77" s="57"/>
      <c r="G77" s="57"/>
      <c r="H77" s="57"/>
      <c r="I77" s="57"/>
      <c r="J77" s="57"/>
      <c r="K77" s="57"/>
      <c r="L77" s="57"/>
      <c r="M77" s="57"/>
      <c r="N77" s="57"/>
      <c r="O77" s="57"/>
      <c r="P77" s="57"/>
    </row>
    <row r="78" spans="2:16" x14ac:dyDescent="0.15">
      <c r="B78" s="57"/>
      <c r="C78" s="57"/>
      <c r="D78" s="57"/>
      <c r="E78" s="57"/>
      <c r="F78" s="57"/>
      <c r="G78" s="57"/>
      <c r="H78" s="57"/>
      <c r="I78" s="57"/>
      <c r="J78" s="57"/>
      <c r="K78" s="57"/>
      <c r="L78" s="57"/>
      <c r="M78" s="57"/>
      <c r="N78" s="57"/>
      <c r="O78" s="57"/>
      <c r="P78" s="57"/>
    </row>
    <row r="79" spans="2:16" x14ac:dyDescent="0.15">
      <c r="B79" s="57"/>
      <c r="C79" s="57"/>
      <c r="D79" s="57"/>
      <c r="E79" s="57"/>
      <c r="F79" s="57"/>
      <c r="G79" s="57"/>
      <c r="H79" s="57"/>
      <c r="I79" s="57"/>
      <c r="J79" s="57"/>
      <c r="K79" s="57"/>
      <c r="L79" s="57"/>
      <c r="M79" s="57"/>
      <c r="N79" s="57"/>
      <c r="O79" s="57"/>
      <c r="P79" s="57"/>
    </row>
    <row r="80" spans="2:16" x14ac:dyDescent="0.15">
      <c r="B80" s="57"/>
      <c r="C80" s="57"/>
      <c r="D80" s="57"/>
      <c r="E80" s="57"/>
      <c r="F80" s="57"/>
      <c r="G80" s="57"/>
      <c r="H80" s="57"/>
      <c r="I80" s="57"/>
      <c r="J80" s="57"/>
      <c r="K80" s="57"/>
      <c r="L80" s="57"/>
      <c r="M80" s="57"/>
      <c r="N80" s="57"/>
      <c r="O80" s="57"/>
      <c r="P80" s="57"/>
    </row>
    <row r="81" spans="2:16" x14ac:dyDescent="0.15">
      <c r="B81" s="57"/>
      <c r="C81" s="57"/>
      <c r="D81" s="57"/>
      <c r="E81" s="57"/>
      <c r="F81" s="57"/>
      <c r="G81" s="57"/>
      <c r="H81" s="57"/>
      <c r="I81" s="57"/>
      <c r="J81" s="57"/>
      <c r="K81" s="57"/>
      <c r="L81" s="57"/>
      <c r="M81" s="57"/>
      <c r="N81" s="57"/>
      <c r="O81" s="57"/>
      <c r="P81" s="57"/>
    </row>
    <row r="82" spans="2:16" x14ac:dyDescent="0.15">
      <c r="B82" s="57"/>
      <c r="C82" s="57"/>
      <c r="D82" s="57"/>
      <c r="E82" s="57"/>
      <c r="F82" s="57"/>
      <c r="G82" s="57"/>
      <c r="H82" s="57"/>
      <c r="I82" s="57"/>
      <c r="J82" s="57"/>
      <c r="K82" s="57"/>
      <c r="L82" s="57"/>
      <c r="M82" s="57"/>
      <c r="N82" s="57"/>
      <c r="O82" s="57"/>
      <c r="P82" s="57"/>
    </row>
    <row r="83" spans="2:16" x14ac:dyDescent="0.15">
      <c r="B83" s="57"/>
      <c r="C83" s="57"/>
      <c r="D83" s="57"/>
      <c r="E83" s="57"/>
      <c r="F83" s="57"/>
      <c r="G83" s="57"/>
      <c r="H83" s="57"/>
      <c r="I83" s="57"/>
      <c r="J83" s="57"/>
      <c r="K83" s="57"/>
      <c r="L83" s="57"/>
      <c r="M83" s="57"/>
      <c r="N83" s="57"/>
      <c r="O83" s="57"/>
      <c r="P83" s="57"/>
    </row>
    <row r="84" spans="2:16" x14ac:dyDescent="0.15">
      <c r="B84" s="57"/>
      <c r="C84" s="57"/>
      <c r="D84" s="57"/>
      <c r="E84" s="57"/>
      <c r="F84" s="57"/>
      <c r="G84" s="57"/>
      <c r="H84" s="57"/>
      <c r="I84" s="57"/>
      <c r="J84" s="57"/>
      <c r="K84" s="57"/>
      <c r="L84" s="57"/>
      <c r="M84" s="57"/>
      <c r="N84" s="57"/>
      <c r="O84" s="57"/>
      <c r="P84" s="57"/>
    </row>
    <row r="85" spans="2:16" x14ac:dyDescent="0.15">
      <c r="B85" s="57"/>
      <c r="C85" s="57"/>
      <c r="D85" s="57"/>
      <c r="E85" s="57"/>
      <c r="F85" s="57"/>
      <c r="G85" s="57"/>
      <c r="H85" s="57"/>
      <c r="I85" s="57"/>
      <c r="J85" s="57"/>
      <c r="K85" s="57"/>
      <c r="L85" s="57"/>
      <c r="M85" s="57"/>
      <c r="N85" s="57"/>
      <c r="O85" s="57"/>
      <c r="P85" s="57"/>
    </row>
    <row r="86" spans="2:16" x14ac:dyDescent="0.15">
      <c r="B86" s="57"/>
      <c r="C86" s="57"/>
      <c r="D86" s="57"/>
      <c r="E86" s="57"/>
      <c r="F86" s="57"/>
      <c r="G86" s="57"/>
      <c r="H86" s="57"/>
      <c r="I86" s="57"/>
      <c r="J86" s="57"/>
      <c r="K86" s="57"/>
      <c r="L86" s="57"/>
      <c r="M86" s="57"/>
      <c r="N86" s="57"/>
      <c r="O86" s="57"/>
      <c r="P86" s="57"/>
    </row>
    <row r="87" spans="2:16" x14ac:dyDescent="0.15">
      <c r="B87" s="57"/>
      <c r="C87" s="57"/>
      <c r="D87" s="57"/>
      <c r="E87" s="57"/>
      <c r="F87" s="57"/>
      <c r="G87" s="57"/>
      <c r="H87" s="57"/>
      <c r="I87" s="57"/>
      <c r="J87" s="57"/>
      <c r="K87" s="57"/>
      <c r="L87" s="57"/>
      <c r="M87" s="57"/>
      <c r="N87" s="57"/>
      <c r="O87" s="57"/>
      <c r="P87" s="57"/>
    </row>
    <row r="88" spans="2:16" x14ac:dyDescent="0.15">
      <c r="B88" s="57"/>
      <c r="C88" s="57"/>
      <c r="D88" s="57"/>
      <c r="E88" s="57"/>
      <c r="F88" s="57"/>
      <c r="G88" s="57"/>
      <c r="H88" s="57"/>
      <c r="I88" s="57"/>
      <c r="J88" s="57"/>
      <c r="K88" s="57"/>
      <c r="L88" s="57"/>
      <c r="M88" s="57"/>
      <c r="N88" s="57"/>
      <c r="O88" s="57"/>
      <c r="P88" s="57"/>
    </row>
    <row r="89" spans="2:16" x14ac:dyDescent="0.15">
      <c r="B89" s="57"/>
      <c r="C89" s="57"/>
      <c r="D89" s="57"/>
      <c r="E89" s="57"/>
      <c r="F89" s="57"/>
      <c r="G89" s="57"/>
      <c r="H89" s="57"/>
      <c r="I89" s="57"/>
      <c r="J89" s="57"/>
      <c r="K89" s="57"/>
      <c r="L89" s="57"/>
      <c r="M89" s="57"/>
      <c r="N89" s="57"/>
      <c r="O89" s="57"/>
      <c r="P89" s="57"/>
    </row>
    <row r="90" spans="2:16" x14ac:dyDescent="0.15">
      <c r="B90" s="57"/>
      <c r="C90" s="57"/>
      <c r="D90" s="57"/>
      <c r="E90" s="57"/>
      <c r="F90" s="57"/>
      <c r="G90" s="57"/>
      <c r="H90" s="57"/>
      <c r="I90" s="57"/>
      <c r="J90" s="57"/>
      <c r="K90" s="57"/>
      <c r="L90" s="57"/>
      <c r="M90" s="57"/>
      <c r="N90" s="57"/>
      <c r="O90" s="57"/>
      <c r="P90" s="57"/>
    </row>
    <row r="91" spans="2:16" x14ac:dyDescent="0.15">
      <c r="B91" s="57"/>
      <c r="C91" s="57"/>
      <c r="D91" s="57"/>
      <c r="E91" s="57"/>
      <c r="F91" s="57"/>
      <c r="G91" s="57"/>
      <c r="H91" s="57"/>
      <c r="I91" s="57"/>
      <c r="J91" s="57"/>
      <c r="K91" s="57"/>
      <c r="L91" s="57"/>
      <c r="M91" s="57"/>
      <c r="N91" s="57"/>
      <c r="O91" s="57"/>
      <c r="P91" s="57"/>
    </row>
    <row r="92" spans="2:16" x14ac:dyDescent="0.15">
      <c r="B92" s="57"/>
      <c r="C92" s="57"/>
      <c r="D92" s="57"/>
      <c r="E92" s="57"/>
      <c r="F92" s="57"/>
      <c r="G92" s="57"/>
      <c r="H92" s="57"/>
      <c r="I92" s="57"/>
      <c r="J92" s="57"/>
      <c r="K92" s="57"/>
      <c r="L92" s="57"/>
      <c r="M92" s="57"/>
      <c r="N92" s="57"/>
      <c r="O92" s="57"/>
      <c r="P92" s="57"/>
    </row>
    <row r="93" spans="2:16" x14ac:dyDescent="0.15">
      <c r="B93" s="57"/>
      <c r="C93" s="57"/>
      <c r="D93" s="57"/>
      <c r="E93" s="57"/>
      <c r="F93" s="57"/>
      <c r="G93" s="57"/>
      <c r="H93" s="57"/>
      <c r="I93" s="57"/>
      <c r="J93" s="57"/>
      <c r="K93" s="57"/>
      <c r="L93" s="57"/>
      <c r="M93" s="57"/>
      <c r="N93" s="57"/>
      <c r="O93" s="57"/>
      <c r="P93" s="57"/>
    </row>
    <row r="94" spans="2:16" x14ac:dyDescent="0.15">
      <c r="B94" s="57"/>
      <c r="C94" s="57"/>
      <c r="D94" s="57"/>
      <c r="E94" s="57"/>
      <c r="F94" s="57"/>
      <c r="G94" s="57"/>
      <c r="H94" s="57"/>
      <c r="I94" s="57"/>
      <c r="J94" s="57"/>
      <c r="K94" s="57"/>
      <c r="L94" s="57"/>
      <c r="M94" s="57"/>
      <c r="N94" s="57"/>
      <c r="O94" s="57"/>
      <c r="P94" s="57"/>
    </row>
    <row r="95" spans="2:16" x14ac:dyDescent="0.15">
      <c r="B95" s="57"/>
      <c r="C95" s="57"/>
      <c r="D95" s="57"/>
      <c r="E95" s="57"/>
      <c r="F95" s="57"/>
      <c r="G95" s="57"/>
      <c r="H95" s="57"/>
      <c r="I95" s="57"/>
      <c r="J95" s="57"/>
      <c r="K95" s="57"/>
      <c r="L95" s="57"/>
      <c r="M95" s="57"/>
      <c r="N95" s="57"/>
      <c r="O95" s="57"/>
      <c r="P95" s="57"/>
    </row>
    <row r="96" spans="2:16" x14ac:dyDescent="0.15">
      <c r="B96" s="57"/>
      <c r="C96" s="57"/>
      <c r="D96" s="57"/>
      <c r="E96" s="57"/>
      <c r="F96" s="57"/>
      <c r="G96" s="57"/>
      <c r="H96" s="57"/>
      <c r="I96" s="57"/>
      <c r="J96" s="57"/>
      <c r="K96" s="57"/>
      <c r="L96" s="57"/>
      <c r="M96" s="57"/>
      <c r="N96" s="57"/>
      <c r="O96" s="57"/>
      <c r="P96" s="57"/>
    </row>
    <row r="97" spans="2:16" x14ac:dyDescent="0.15">
      <c r="B97" s="57"/>
      <c r="C97" s="57"/>
      <c r="D97" s="57"/>
      <c r="E97" s="57"/>
      <c r="F97" s="57"/>
      <c r="G97" s="57"/>
      <c r="H97" s="57"/>
      <c r="I97" s="57"/>
      <c r="J97" s="57"/>
      <c r="K97" s="57"/>
      <c r="L97" s="57"/>
      <c r="M97" s="57"/>
      <c r="N97" s="57"/>
      <c r="O97" s="57"/>
      <c r="P97" s="57"/>
    </row>
    <row r="98" spans="2:16" x14ac:dyDescent="0.15">
      <c r="B98" s="57"/>
      <c r="C98" s="57"/>
      <c r="D98" s="57"/>
      <c r="E98" s="57"/>
      <c r="F98" s="57"/>
      <c r="G98" s="57"/>
      <c r="H98" s="57"/>
      <c r="I98" s="57"/>
      <c r="J98" s="57"/>
      <c r="K98" s="57"/>
      <c r="L98" s="57"/>
      <c r="M98" s="57"/>
      <c r="N98" s="57"/>
      <c r="O98" s="57"/>
      <c r="P98" s="57"/>
    </row>
    <row r="99" spans="2:16" x14ac:dyDescent="0.15">
      <c r="B99" s="57"/>
      <c r="C99" s="57"/>
      <c r="D99" s="57"/>
      <c r="E99" s="57"/>
      <c r="F99" s="57"/>
      <c r="G99" s="57"/>
      <c r="H99" s="57"/>
      <c r="I99" s="57"/>
      <c r="J99" s="57"/>
      <c r="K99" s="57"/>
      <c r="L99" s="57"/>
      <c r="M99" s="57"/>
      <c r="N99" s="57"/>
      <c r="O99" s="57"/>
      <c r="P99" s="57"/>
    </row>
    <row r="100" spans="2:16" x14ac:dyDescent="0.15">
      <c r="B100" s="57"/>
      <c r="C100" s="57"/>
      <c r="D100" s="57"/>
      <c r="E100" s="57"/>
      <c r="F100" s="57"/>
      <c r="G100" s="57"/>
      <c r="H100" s="57"/>
      <c r="I100" s="57"/>
      <c r="J100" s="57"/>
      <c r="K100" s="57"/>
      <c r="L100" s="57"/>
      <c r="M100" s="57"/>
      <c r="N100" s="57"/>
      <c r="O100" s="57"/>
      <c r="P100" s="57"/>
    </row>
    <row r="101" spans="2:16" x14ac:dyDescent="0.15">
      <c r="B101" s="57"/>
      <c r="C101" s="57"/>
      <c r="D101" s="57"/>
      <c r="E101" s="57"/>
      <c r="F101" s="57"/>
      <c r="G101" s="57"/>
      <c r="H101" s="57"/>
      <c r="I101" s="57"/>
      <c r="J101" s="57"/>
      <c r="K101" s="57"/>
      <c r="L101" s="57"/>
      <c r="M101" s="57"/>
      <c r="N101" s="57"/>
      <c r="O101" s="57"/>
      <c r="P101" s="57"/>
    </row>
    <row r="102" spans="2:16" x14ac:dyDescent="0.15">
      <c r="B102" s="57"/>
      <c r="C102" s="57"/>
      <c r="D102" s="57"/>
      <c r="E102" s="57"/>
      <c r="F102" s="57"/>
      <c r="G102" s="57"/>
      <c r="H102" s="57"/>
      <c r="I102" s="57"/>
      <c r="J102" s="57"/>
      <c r="K102" s="57"/>
      <c r="L102" s="57"/>
      <c r="M102" s="57"/>
      <c r="N102" s="57"/>
      <c r="O102" s="57"/>
      <c r="P102" s="57"/>
    </row>
    <row r="103" spans="2:16" x14ac:dyDescent="0.15">
      <c r="B103" s="57"/>
      <c r="C103" s="57"/>
      <c r="D103" s="57"/>
      <c r="E103" s="57"/>
      <c r="F103" s="57"/>
      <c r="G103" s="57"/>
      <c r="H103" s="57"/>
      <c r="I103" s="57"/>
      <c r="J103" s="57"/>
      <c r="K103" s="57"/>
      <c r="L103" s="57"/>
      <c r="M103" s="57"/>
      <c r="N103" s="57"/>
      <c r="O103" s="57"/>
      <c r="P103" s="57"/>
    </row>
    <row r="104" spans="2:16" x14ac:dyDescent="0.15">
      <c r="B104" s="57"/>
      <c r="C104" s="57"/>
      <c r="D104" s="57"/>
      <c r="E104" s="57"/>
      <c r="F104" s="57"/>
      <c r="G104" s="57"/>
      <c r="H104" s="57"/>
      <c r="I104" s="57"/>
      <c r="J104" s="57"/>
      <c r="K104" s="57"/>
      <c r="L104" s="57"/>
      <c r="M104" s="57"/>
      <c r="N104" s="57"/>
      <c r="O104" s="57"/>
      <c r="P104" s="57"/>
    </row>
    <row r="105" spans="2:16" x14ac:dyDescent="0.15">
      <c r="B105" s="57"/>
      <c r="C105" s="57"/>
      <c r="D105" s="57"/>
      <c r="E105" s="57"/>
      <c r="F105" s="57"/>
      <c r="G105" s="57"/>
      <c r="H105" s="57"/>
      <c r="I105" s="57"/>
      <c r="J105" s="57"/>
      <c r="K105" s="57"/>
      <c r="L105" s="57"/>
      <c r="M105" s="57"/>
      <c r="N105" s="57"/>
      <c r="O105" s="57"/>
      <c r="P105" s="57"/>
    </row>
    <row r="106" spans="2:16" x14ac:dyDescent="0.15">
      <c r="B106" s="57"/>
      <c r="C106" s="57"/>
      <c r="D106" s="57"/>
      <c r="E106" s="57"/>
      <c r="F106" s="57"/>
      <c r="G106" s="57"/>
      <c r="H106" s="57"/>
      <c r="I106" s="57"/>
      <c r="J106" s="57"/>
      <c r="K106" s="57"/>
      <c r="L106" s="57"/>
      <c r="M106" s="57"/>
      <c r="N106" s="57"/>
      <c r="O106" s="57"/>
      <c r="P106" s="57"/>
    </row>
    <row r="107" spans="2:16" x14ac:dyDescent="0.15">
      <c r="B107" s="57"/>
      <c r="C107" s="57"/>
      <c r="D107" s="57"/>
      <c r="E107" s="57"/>
      <c r="F107" s="57"/>
      <c r="G107" s="57"/>
      <c r="H107" s="57"/>
      <c r="I107" s="57"/>
      <c r="J107" s="57"/>
      <c r="K107" s="57"/>
      <c r="L107" s="57"/>
      <c r="M107" s="57"/>
      <c r="N107" s="57"/>
      <c r="O107" s="57"/>
      <c r="P107" s="57"/>
    </row>
    <row r="108" spans="2:16" x14ac:dyDescent="0.15">
      <c r="B108" s="57"/>
      <c r="C108" s="57"/>
      <c r="D108" s="57"/>
      <c r="E108" s="57"/>
      <c r="F108" s="57"/>
      <c r="G108" s="57"/>
      <c r="H108" s="57"/>
      <c r="I108" s="57"/>
      <c r="J108" s="57"/>
      <c r="K108" s="57"/>
      <c r="L108" s="57"/>
      <c r="M108" s="57"/>
      <c r="N108" s="57"/>
      <c r="O108" s="57"/>
      <c r="P108" s="57"/>
    </row>
    <row r="109" spans="2:16" x14ac:dyDescent="0.15">
      <c r="B109" s="57"/>
      <c r="C109" s="57"/>
      <c r="D109" s="57"/>
      <c r="E109" s="57"/>
      <c r="F109" s="57"/>
      <c r="G109" s="57"/>
      <c r="H109" s="57"/>
      <c r="I109" s="57"/>
      <c r="J109" s="57"/>
      <c r="K109" s="57"/>
      <c r="L109" s="57"/>
      <c r="M109" s="57"/>
      <c r="N109" s="57"/>
      <c r="O109" s="57"/>
      <c r="P109" s="57"/>
    </row>
    <row r="110" spans="2:16" x14ac:dyDescent="0.15">
      <c r="B110" s="57"/>
      <c r="C110" s="57"/>
      <c r="D110" s="57"/>
      <c r="E110" s="57"/>
      <c r="F110" s="57"/>
      <c r="G110" s="57"/>
      <c r="H110" s="57"/>
      <c r="I110" s="57"/>
      <c r="J110" s="57"/>
      <c r="K110" s="57"/>
      <c r="L110" s="57"/>
      <c r="M110" s="57"/>
      <c r="N110" s="57"/>
      <c r="O110" s="57"/>
      <c r="P110" s="57"/>
    </row>
    <row r="111" spans="2:16" x14ac:dyDescent="0.15">
      <c r="B111" s="57"/>
      <c r="C111" s="57"/>
      <c r="D111" s="57"/>
      <c r="E111" s="57"/>
      <c r="F111" s="57"/>
      <c r="G111" s="57"/>
      <c r="H111" s="57"/>
      <c r="I111" s="57"/>
      <c r="J111" s="57"/>
      <c r="K111" s="57"/>
      <c r="L111" s="57"/>
      <c r="M111" s="57"/>
      <c r="N111" s="57"/>
      <c r="O111" s="57"/>
      <c r="P111" s="57"/>
    </row>
    <row r="112" spans="2:16" x14ac:dyDescent="0.15">
      <c r="B112" s="57"/>
      <c r="C112" s="57"/>
      <c r="D112" s="57"/>
      <c r="E112" s="57"/>
      <c r="F112" s="57"/>
      <c r="G112" s="57"/>
      <c r="H112" s="57"/>
      <c r="I112" s="57"/>
      <c r="J112" s="57"/>
      <c r="K112" s="57"/>
      <c r="L112" s="57"/>
      <c r="M112" s="57"/>
      <c r="N112" s="57"/>
      <c r="O112" s="57"/>
      <c r="P112" s="57"/>
    </row>
    <row r="113" spans="2:16" x14ac:dyDescent="0.15">
      <c r="B113" s="57"/>
      <c r="C113" s="57"/>
      <c r="D113" s="57"/>
      <c r="E113" s="57"/>
      <c r="F113" s="57"/>
      <c r="G113" s="57"/>
      <c r="H113" s="57"/>
      <c r="I113" s="57"/>
      <c r="J113" s="57"/>
      <c r="K113" s="57"/>
      <c r="L113" s="57"/>
      <c r="M113" s="57"/>
      <c r="N113" s="57"/>
      <c r="O113" s="57"/>
      <c r="P113" s="57"/>
    </row>
    <row r="114" spans="2:16" x14ac:dyDescent="0.15">
      <c r="B114" s="57"/>
      <c r="C114" s="57"/>
      <c r="D114" s="57"/>
      <c r="E114" s="57"/>
      <c r="F114" s="57"/>
      <c r="G114" s="57"/>
      <c r="H114" s="57"/>
      <c r="I114" s="57"/>
      <c r="J114" s="57"/>
      <c r="K114" s="57"/>
      <c r="L114" s="57"/>
      <c r="M114" s="57"/>
      <c r="N114" s="57"/>
      <c r="O114" s="57"/>
      <c r="P114" s="57"/>
    </row>
    <row r="115" spans="2:16" x14ac:dyDescent="0.15">
      <c r="B115" s="57"/>
      <c r="C115" s="57"/>
      <c r="D115" s="57"/>
      <c r="E115" s="57"/>
      <c r="F115" s="57"/>
      <c r="G115" s="57"/>
      <c r="H115" s="57"/>
      <c r="I115" s="57"/>
      <c r="J115" s="57"/>
      <c r="K115" s="57"/>
      <c r="L115" s="57"/>
      <c r="M115" s="57"/>
      <c r="N115" s="57"/>
      <c r="O115" s="57"/>
      <c r="P115" s="57"/>
    </row>
    <row r="116" spans="2:16" x14ac:dyDescent="0.15">
      <c r="B116" s="57"/>
      <c r="C116" s="57"/>
      <c r="D116" s="57"/>
      <c r="E116" s="57"/>
      <c r="F116" s="57"/>
      <c r="G116" s="57"/>
      <c r="H116" s="57"/>
      <c r="I116" s="57"/>
      <c r="J116" s="57"/>
      <c r="K116" s="57"/>
      <c r="L116" s="57"/>
      <c r="M116" s="57"/>
      <c r="N116" s="57"/>
      <c r="O116" s="57"/>
      <c r="P116" s="57"/>
    </row>
    <row r="117" spans="2:16" ht="3.75" customHeight="1" thickBot="1" x14ac:dyDescent="0.2">
      <c r="B117" s="57"/>
      <c r="C117" s="57"/>
      <c r="D117" s="57"/>
      <c r="E117" s="57"/>
      <c r="F117" s="57"/>
      <c r="G117" s="57"/>
      <c r="H117" s="57"/>
      <c r="I117" s="57"/>
      <c r="J117" s="57"/>
      <c r="K117" s="57"/>
      <c r="L117" s="57"/>
      <c r="M117" s="57"/>
      <c r="N117" s="57"/>
      <c r="O117" s="57"/>
      <c r="P117" s="57"/>
    </row>
    <row r="118" spans="2:16" ht="12.75" thickBot="1" x14ac:dyDescent="0.2">
      <c r="B118" s="20" t="s">
        <v>102</v>
      </c>
      <c r="C118" s="4"/>
      <c r="D118" s="4"/>
      <c r="E118" s="4"/>
      <c r="F118" s="4"/>
      <c r="G118" s="4"/>
      <c r="H118" s="4"/>
      <c r="I118" s="4"/>
      <c r="J118" s="4"/>
      <c r="K118" s="4"/>
      <c r="L118" s="4"/>
      <c r="M118" s="4"/>
      <c r="N118" s="4"/>
      <c r="O118" s="4"/>
      <c r="P118" s="5"/>
    </row>
    <row r="119" spans="2:16" x14ac:dyDescent="0.15">
      <c r="B119" s="76" t="s">
        <v>100</v>
      </c>
      <c r="C119" s="77"/>
      <c r="D119" s="77"/>
      <c r="E119" s="77"/>
      <c r="F119" s="77"/>
      <c r="G119" s="77"/>
      <c r="H119" s="77"/>
      <c r="I119" s="77"/>
      <c r="J119" s="77"/>
      <c r="K119" s="77"/>
      <c r="L119" s="142" t="str">
        <f>"案件番号："&amp;O21</f>
        <v>案件番号：</v>
      </c>
      <c r="M119" s="142"/>
      <c r="N119" s="142"/>
      <c r="O119" s="142"/>
      <c r="P119" s="143"/>
    </row>
    <row r="120" spans="2:16" x14ac:dyDescent="0.15">
      <c r="B120" s="78" t="s">
        <v>103</v>
      </c>
      <c r="C120" s="79"/>
      <c r="D120" s="79"/>
      <c r="E120" s="79"/>
      <c r="F120" s="79"/>
      <c r="G120" s="79"/>
      <c r="H120" s="79"/>
      <c r="I120" s="79"/>
      <c r="J120" s="79"/>
      <c r="K120" s="79"/>
      <c r="L120" s="144" t="str">
        <f>"買取見積合計金額（税込）：\"&amp;N45&amp;"-"</f>
        <v>買取見積合計金額（税込）：\-</v>
      </c>
      <c r="M120" s="144"/>
      <c r="N120" s="144"/>
      <c r="O120" s="144"/>
      <c r="P120" s="145"/>
    </row>
    <row r="121" spans="2:16" ht="6" customHeight="1" x14ac:dyDescent="0.15">
      <c r="B121" s="78"/>
      <c r="C121" s="79"/>
      <c r="D121" s="79"/>
      <c r="E121" s="79"/>
      <c r="F121" s="79"/>
      <c r="G121" s="79"/>
      <c r="H121" s="79"/>
      <c r="I121" s="79"/>
      <c r="J121" s="79"/>
      <c r="K121" s="79"/>
      <c r="L121" s="80"/>
      <c r="M121" s="80"/>
      <c r="N121" s="80"/>
      <c r="O121" s="80"/>
      <c r="P121" s="81"/>
    </row>
    <row r="122" spans="2:16" x14ac:dyDescent="0.15">
      <c r="B122" s="82" t="s">
        <v>97</v>
      </c>
      <c r="C122" s="83"/>
      <c r="D122" s="83"/>
      <c r="E122" s="83"/>
      <c r="F122" s="83"/>
      <c r="G122" s="79"/>
      <c r="H122" s="79"/>
      <c r="I122" s="79"/>
      <c r="J122" s="79"/>
      <c r="K122" s="79"/>
      <c r="L122" s="80"/>
      <c r="M122" s="80"/>
      <c r="N122" s="80"/>
      <c r="O122" s="80"/>
      <c r="P122" s="81"/>
    </row>
    <row r="123" spans="2:16" ht="6" customHeight="1" x14ac:dyDescent="0.15">
      <c r="B123" s="82"/>
      <c r="C123" s="83"/>
      <c r="D123" s="83"/>
      <c r="E123" s="83"/>
      <c r="F123" s="83"/>
      <c r="G123" s="79"/>
      <c r="H123" s="79"/>
      <c r="I123" s="79"/>
      <c r="J123" s="79"/>
      <c r="K123" s="79"/>
      <c r="L123" s="80"/>
      <c r="M123" s="80"/>
      <c r="N123" s="80"/>
      <c r="O123" s="80"/>
      <c r="P123" s="81"/>
    </row>
    <row r="124" spans="2:16" x14ac:dyDescent="0.15">
      <c r="B124" s="78"/>
      <c r="C124" s="79" t="s">
        <v>106</v>
      </c>
      <c r="D124" s="79"/>
      <c r="E124" s="79"/>
      <c r="F124" s="79"/>
      <c r="G124" s="79"/>
      <c r="H124" s="79"/>
      <c r="I124" s="79"/>
      <c r="J124" s="79"/>
      <c r="K124" s="79"/>
      <c r="L124" s="57"/>
      <c r="M124" s="80"/>
      <c r="N124" s="80"/>
      <c r="O124" s="80"/>
      <c r="P124" s="81"/>
    </row>
    <row r="125" spans="2:16" x14ac:dyDescent="0.15">
      <c r="B125" s="78"/>
      <c r="C125" s="84" t="s">
        <v>108</v>
      </c>
      <c r="D125" s="79"/>
      <c r="E125" s="79"/>
      <c r="F125" s="79"/>
      <c r="G125" s="79"/>
      <c r="H125" s="79"/>
      <c r="I125" s="79"/>
      <c r="J125" s="79"/>
      <c r="K125" s="79"/>
      <c r="L125" s="80"/>
      <c r="M125" s="80"/>
      <c r="N125" s="80"/>
      <c r="O125" s="80"/>
      <c r="P125" s="81"/>
    </row>
    <row r="126" spans="2:16" ht="6" customHeight="1" x14ac:dyDescent="0.15">
      <c r="B126" s="78"/>
      <c r="C126" s="79"/>
      <c r="D126" s="79"/>
      <c r="E126" s="79"/>
      <c r="F126" s="79"/>
      <c r="G126" s="79"/>
      <c r="H126" s="79"/>
      <c r="I126" s="79"/>
      <c r="J126" s="79"/>
      <c r="K126" s="79"/>
      <c r="L126" s="80"/>
      <c r="M126" s="80"/>
      <c r="N126" s="80"/>
      <c r="O126" s="80"/>
      <c r="P126" s="81"/>
    </row>
    <row r="127" spans="2:16" x14ac:dyDescent="0.15">
      <c r="B127" s="78"/>
      <c r="C127" s="80" t="s">
        <v>104</v>
      </c>
      <c r="D127" s="79"/>
      <c r="E127" s="79"/>
      <c r="F127" s="79"/>
      <c r="G127" s="79"/>
      <c r="H127" s="79"/>
      <c r="I127" s="79"/>
      <c r="J127" s="79"/>
      <c r="K127" s="79"/>
      <c r="L127" s="57"/>
      <c r="M127" s="80"/>
      <c r="N127" s="80"/>
      <c r="O127" s="80"/>
      <c r="P127" s="81"/>
    </row>
    <row r="128" spans="2:16" ht="6" customHeight="1" x14ac:dyDescent="0.15">
      <c r="B128" s="78"/>
      <c r="C128" s="79"/>
      <c r="D128" s="79"/>
      <c r="E128" s="79"/>
      <c r="F128" s="79"/>
      <c r="G128" s="79"/>
      <c r="H128" s="79"/>
      <c r="I128" s="79"/>
      <c r="J128" s="79"/>
      <c r="K128" s="79"/>
      <c r="L128" s="80"/>
      <c r="M128" s="80"/>
      <c r="N128" s="80"/>
      <c r="O128" s="80"/>
      <c r="P128" s="81"/>
    </row>
    <row r="129" spans="2:16" x14ac:dyDescent="0.15">
      <c r="B129" s="78" t="s">
        <v>12</v>
      </c>
      <c r="C129" s="79"/>
      <c r="D129" s="79"/>
      <c r="E129" s="79"/>
      <c r="F129" s="79"/>
      <c r="G129" s="79"/>
      <c r="H129" s="79"/>
      <c r="I129" s="79"/>
      <c r="J129" s="79"/>
      <c r="K129" s="79"/>
      <c r="L129" s="79"/>
      <c r="M129" s="79"/>
      <c r="N129" s="79"/>
      <c r="O129" s="79"/>
      <c r="P129" s="85"/>
    </row>
    <row r="130" spans="2:16" ht="15" customHeight="1" x14ac:dyDescent="0.15">
      <c r="B130" s="78" t="s">
        <v>13</v>
      </c>
      <c r="C130" s="79"/>
      <c r="D130" s="79"/>
      <c r="E130" s="79"/>
      <c r="F130" s="79"/>
      <c r="G130" s="79"/>
      <c r="H130" s="79"/>
      <c r="I130" s="79"/>
      <c r="J130" s="79"/>
      <c r="K130" s="79"/>
      <c r="L130" s="79"/>
      <c r="M130" s="79"/>
      <c r="N130" s="86"/>
      <c r="O130" s="86"/>
      <c r="P130" s="85"/>
    </row>
    <row r="131" spans="2:16" ht="15" customHeight="1" x14ac:dyDescent="0.15">
      <c r="B131" s="78" t="s">
        <v>14</v>
      </c>
      <c r="C131" s="79"/>
      <c r="D131" s="79"/>
      <c r="E131" s="79"/>
      <c r="F131" s="79"/>
      <c r="G131" s="79"/>
      <c r="H131" s="79"/>
      <c r="I131" s="79"/>
      <c r="J131" s="79" t="s">
        <v>25</v>
      </c>
      <c r="K131" s="79"/>
      <c r="L131" s="79"/>
      <c r="M131" s="79"/>
      <c r="N131" s="86"/>
      <c r="O131" s="86" t="s">
        <v>30</v>
      </c>
      <c r="P131" s="85"/>
    </row>
    <row r="132" spans="2:16" ht="6" customHeight="1" thickBot="1" x14ac:dyDescent="0.2">
      <c r="B132" s="87"/>
      <c r="C132" s="88"/>
      <c r="D132" s="88"/>
      <c r="E132" s="88"/>
      <c r="F132" s="88"/>
      <c r="G132" s="88"/>
      <c r="H132" s="88"/>
      <c r="I132" s="88"/>
      <c r="J132" s="88"/>
      <c r="K132" s="88"/>
      <c r="L132" s="88"/>
      <c r="M132" s="88"/>
      <c r="N132" s="88"/>
      <c r="O132" s="88"/>
      <c r="P132" s="89"/>
    </row>
    <row r="133" spans="2:16" ht="3.75" customHeight="1" thickBot="1" x14ac:dyDescent="0.2"/>
    <row r="134" spans="2:16" ht="12.75" thickBot="1" x14ac:dyDescent="0.2">
      <c r="B134" s="3" t="s">
        <v>115</v>
      </c>
      <c r="C134" s="4"/>
      <c r="D134" s="4"/>
      <c r="E134" s="4"/>
      <c r="F134" s="4"/>
      <c r="G134" s="4"/>
      <c r="H134" s="4"/>
      <c r="I134" s="4"/>
      <c r="J134" s="4"/>
      <c r="K134" s="4"/>
      <c r="L134" s="4"/>
      <c r="M134" s="4"/>
      <c r="N134" s="4"/>
      <c r="O134" s="4"/>
      <c r="P134" s="5"/>
    </row>
    <row r="135" spans="2:16" x14ac:dyDescent="0.15">
      <c r="B135" s="146" t="s">
        <v>27</v>
      </c>
      <c r="C135" s="147"/>
      <c r="D135" s="147"/>
      <c r="E135" s="150"/>
      <c r="F135" s="150"/>
      <c r="G135" s="147" t="s">
        <v>28</v>
      </c>
      <c r="H135" s="147"/>
      <c r="I135" s="147"/>
      <c r="J135" s="150"/>
      <c r="K135" s="152"/>
      <c r="L135" s="154" t="s">
        <v>91</v>
      </c>
      <c r="M135" s="152"/>
      <c r="N135" s="152"/>
      <c r="O135" s="156"/>
      <c r="P135" s="157"/>
    </row>
    <row r="136" spans="2:16" ht="12.75" thickBot="1" x14ac:dyDescent="0.2">
      <c r="B136" s="148"/>
      <c r="C136" s="149"/>
      <c r="D136" s="149"/>
      <c r="E136" s="151"/>
      <c r="F136" s="151"/>
      <c r="G136" s="149"/>
      <c r="H136" s="149"/>
      <c r="I136" s="149"/>
      <c r="J136" s="153"/>
      <c r="K136" s="153"/>
      <c r="L136" s="155"/>
      <c r="M136" s="153"/>
      <c r="N136" s="153"/>
      <c r="O136" s="158"/>
      <c r="P136" s="159"/>
    </row>
    <row r="137" spans="2:16" x14ac:dyDescent="0.15">
      <c r="B137" s="128" t="s">
        <v>26</v>
      </c>
      <c r="C137" s="128"/>
      <c r="D137" s="128"/>
      <c r="E137" s="131" t="str">
        <f>N41</f>
        <v/>
      </c>
      <c r="F137" s="131"/>
      <c r="G137" s="133" t="s">
        <v>78</v>
      </c>
      <c r="H137" s="133"/>
      <c r="I137" s="128"/>
      <c r="J137" s="135" t="s">
        <v>184</v>
      </c>
      <c r="K137" s="136"/>
      <c r="L137" s="136"/>
      <c r="M137" s="136"/>
      <c r="N137" s="136"/>
      <c r="O137" s="136"/>
      <c r="P137" s="137"/>
    </row>
    <row r="138" spans="2:16" x14ac:dyDescent="0.15">
      <c r="B138" s="122"/>
      <c r="C138" s="122"/>
      <c r="D138" s="122"/>
      <c r="E138" s="132"/>
      <c r="F138" s="132"/>
      <c r="G138" s="134"/>
      <c r="H138" s="134"/>
      <c r="I138" s="122"/>
      <c r="J138" s="138"/>
      <c r="K138" s="139"/>
      <c r="L138" s="139"/>
      <c r="M138" s="139"/>
      <c r="N138" s="139"/>
      <c r="O138" s="139"/>
      <c r="P138" s="140"/>
    </row>
    <row r="139" spans="2:16" ht="3.75" customHeight="1" thickBot="1" x14ac:dyDescent="0.2"/>
    <row r="140" spans="2:16" ht="12.75" thickBot="1" x14ac:dyDescent="0.2">
      <c r="B140" s="20" t="s">
        <v>101</v>
      </c>
      <c r="C140" s="21"/>
      <c r="D140" s="21"/>
      <c r="E140" s="21"/>
      <c r="F140" s="21"/>
      <c r="G140" s="21"/>
      <c r="H140" s="21"/>
      <c r="I140" s="21"/>
      <c r="J140" s="21"/>
      <c r="K140" s="21"/>
      <c r="L140" s="21"/>
      <c r="M140" s="21"/>
      <c r="N140" s="21"/>
      <c r="O140" s="21"/>
      <c r="P140" s="22"/>
    </row>
    <row r="141" spans="2:16" x14ac:dyDescent="0.15">
      <c r="B141" s="76" t="s">
        <v>170</v>
      </c>
      <c r="C141" s="77"/>
      <c r="D141" s="77"/>
      <c r="E141" s="77"/>
      <c r="F141" s="77"/>
      <c r="G141" s="77"/>
      <c r="H141" s="77"/>
      <c r="I141" s="77"/>
      <c r="J141" s="77"/>
      <c r="K141" s="77"/>
      <c r="L141" s="77"/>
      <c r="M141" s="77"/>
      <c r="N141" s="77"/>
      <c r="O141" s="77"/>
      <c r="P141" s="90"/>
    </row>
    <row r="142" spans="2:16" x14ac:dyDescent="0.15">
      <c r="B142" s="78" t="s">
        <v>12</v>
      </c>
      <c r="C142" s="79"/>
      <c r="D142" s="79"/>
      <c r="E142" s="79"/>
      <c r="F142" s="79"/>
      <c r="G142" s="79"/>
      <c r="H142" s="79"/>
      <c r="I142" s="79"/>
      <c r="J142" s="79"/>
      <c r="K142" s="79"/>
      <c r="L142" s="79"/>
      <c r="M142" s="79" t="s">
        <v>110</v>
      </c>
      <c r="N142" s="79"/>
      <c r="O142" s="79"/>
      <c r="P142" s="85"/>
    </row>
    <row r="143" spans="2:16" x14ac:dyDescent="0.15">
      <c r="B143" s="78" t="s">
        <v>13</v>
      </c>
      <c r="C143" s="79"/>
      <c r="D143" s="79"/>
      <c r="E143" s="79"/>
      <c r="F143" s="79"/>
      <c r="G143" s="79"/>
      <c r="H143" s="79"/>
      <c r="I143" s="79"/>
      <c r="J143" s="79"/>
      <c r="K143" s="79"/>
      <c r="L143" s="79"/>
      <c r="M143" s="79"/>
      <c r="N143" s="79"/>
      <c r="O143" s="79"/>
      <c r="P143" s="85"/>
    </row>
    <row r="144" spans="2:16" x14ac:dyDescent="0.15">
      <c r="B144" s="78" t="s">
        <v>14</v>
      </c>
      <c r="C144" s="79"/>
      <c r="D144" s="79"/>
      <c r="E144" s="79"/>
      <c r="F144" s="79"/>
      <c r="G144" s="79"/>
      <c r="H144" s="79"/>
      <c r="I144" s="79"/>
      <c r="J144" s="79" t="s">
        <v>25</v>
      </c>
      <c r="K144" s="79"/>
      <c r="L144" s="79"/>
      <c r="M144" s="79"/>
      <c r="N144" s="86"/>
      <c r="O144" s="86" t="s">
        <v>30</v>
      </c>
      <c r="P144" s="85"/>
    </row>
    <row r="145" spans="2:16" ht="12.75" thickBot="1" x14ac:dyDescent="0.2">
      <c r="B145" s="87"/>
      <c r="C145" s="88"/>
      <c r="D145" s="88"/>
      <c r="E145" s="88"/>
      <c r="F145" s="88"/>
      <c r="G145" s="88"/>
      <c r="H145" s="88"/>
      <c r="I145" s="88"/>
      <c r="J145" s="88"/>
      <c r="K145" s="88"/>
      <c r="L145" s="88"/>
      <c r="M145" s="88"/>
      <c r="N145" s="88"/>
      <c r="O145" s="88"/>
      <c r="P145" s="89"/>
    </row>
  </sheetData>
  <mergeCells count="137">
    <mergeCell ref="F11:P11"/>
    <mergeCell ref="N21:N22"/>
    <mergeCell ref="O21:P22"/>
    <mergeCell ref="M9:P9"/>
    <mergeCell ref="B9:C9"/>
    <mergeCell ref="J10:L10"/>
    <mergeCell ref="N10:P10"/>
    <mergeCell ref="B14:C14"/>
    <mergeCell ref="D9:J9"/>
    <mergeCell ref="D10:E10"/>
    <mergeCell ref="D11:E11"/>
    <mergeCell ref="D12:E12"/>
    <mergeCell ref="F12:P12"/>
    <mergeCell ref="D13:P13"/>
    <mergeCell ref="B10:C12"/>
    <mergeCell ref="D14:P14"/>
    <mergeCell ref="B13:C13"/>
    <mergeCell ref="B2:I3"/>
    <mergeCell ref="K8:L8"/>
    <mergeCell ref="K9:L9"/>
    <mergeCell ref="B5:J5"/>
    <mergeCell ref="M8:P8"/>
    <mergeCell ref="L2:P6"/>
    <mergeCell ref="B8:C8"/>
    <mergeCell ref="D8:J8"/>
    <mergeCell ref="F10:H10"/>
    <mergeCell ref="C25:D25"/>
    <mergeCell ref="F25:G25"/>
    <mergeCell ref="I25:J25"/>
    <mergeCell ref="K25:L25"/>
    <mergeCell ref="C26:D26"/>
    <mergeCell ref="F26:G26"/>
    <mergeCell ref="I26:J26"/>
    <mergeCell ref="K26:L26"/>
    <mergeCell ref="C23:D23"/>
    <mergeCell ref="F23:G23"/>
    <mergeCell ref="I23:J23"/>
    <mergeCell ref="K23:L23"/>
    <mergeCell ref="C24:D24"/>
    <mergeCell ref="F24:G24"/>
    <mergeCell ref="I24:J24"/>
    <mergeCell ref="K24:L24"/>
    <mergeCell ref="C29:D29"/>
    <mergeCell ref="F29:G29"/>
    <mergeCell ref="I29:J29"/>
    <mergeCell ref="K29:L29"/>
    <mergeCell ref="C30:D30"/>
    <mergeCell ref="F30:G30"/>
    <mergeCell ref="I30:J30"/>
    <mergeCell ref="K30:L30"/>
    <mergeCell ref="C27:D27"/>
    <mergeCell ref="F27:G27"/>
    <mergeCell ref="I27:J27"/>
    <mergeCell ref="K27:L27"/>
    <mergeCell ref="C28:D28"/>
    <mergeCell ref="F28:G28"/>
    <mergeCell ref="I28:J28"/>
    <mergeCell ref="K28:L28"/>
    <mergeCell ref="C33:D33"/>
    <mergeCell ref="F33:G33"/>
    <mergeCell ref="I33:J33"/>
    <mergeCell ref="K33:L33"/>
    <mergeCell ref="C34:D34"/>
    <mergeCell ref="F34:G34"/>
    <mergeCell ref="I34:J34"/>
    <mergeCell ref="K34:L34"/>
    <mergeCell ref="C31:D31"/>
    <mergeCell ref="F31:G31"/>
    <mergeCell ref="I31:J31"/>
    <mergeCell ref="K31:L31"/>
    <mergeCell ref="C32:D32"/>
    <mergeCell ref="F32:G32"/>
    <mergeCell ref="I32:J32"/>
    <mergeCell ref="K32:L32"/>
    <mergeCell ref="C37:D37"/>
    <mergeCell ref="F37:G37"/>
    <mergeCell ref="I37:J37"/>
    <mergeCell ref="K37:L37"/>
    <mergeCell ref="C38:D38"/>
    <mergeCell ref="F38:G38"/>
    <mergeCell ref="I38:J38"/>
    <mergeCell ref="K38:L38"/>
    <mergeCell ref="C35:D35"/>
    <mergeCell ref="F35:G35"/>
    <mergeCell ref="I35:J35"/>
    <mergeCell ref="K35:L35"/>
    <mergeCell ref="C36:D36"/>
    <mergeCell ref="F36:G36"/>
    <mergeCell ref="I36:J36"/>
    <mergeCell ref="K36:L36"/>
    <mergeCell ref="B46:C48"/>
    <mergeCell ref="D46:F48"/>
    <mergeCell ref="J47:J52"/>
    <mergeCell ref="K47:M48"/>
    <mergeCell ref="N47:P48"/>
    <mergeCell ref="B49:C50"/>
    <mergeCell ref="D49:F50"/>
    <mergeCell ref="G49:G50"/>
    <mergeCell ref="K49:M50"/>
    <mergeCell ref="N49:P50"/>
    <mergeCell ref="J41:J46"/>
    <mergeCell ref="K41:M42"/>
    <mergeCell ref="N41:P42"/>
    <mergeCell ref="K43:M44"/>
    <mergeCell ref="N43:P44"/>
    <mergeCell ref="K45:M46"/>
    <mergeCell ref="N45:P46"/>
    <mergeCell ref="B137:D138"/>
    <mergeCell ref="E137:F138"/>
    <mergeCell ref="G137:I138"/>
    <mergeCell ref="J137:P138"/>
    <mergeCell ref="B59:I60"/>
    <mergeCell ref="L119:P119"/>
    <mergeCell ref="L120:P120"/>
    <mergeCell ref="B135:D136"/>
    <mergeCell ref="E135:F136"/>
    <mergeCell ref="G135:I136"/>
    <mergeCell ref="J135:K136"/>
    <mergeCell ref="L135:L136"/>
    <mergeCell ref="M135:P136"/>
    <mergeCell ref="O54:P54"/>
    <mergeCell ref="B55:C56"/>
    <mergeCell ref="D55:G56"/>
    <mergeCell ref="L55:M55"/>
    <mergeCell ref="O55:P55"/>
    <mergeCell ref="L56:M56"/>
    <mergeCell ref="O56:P56"/>
    <mergeCell ref="B51:C52"/>
    <mergeCell ref="D51:G52"/>
    <mergeCell ref="K51:M52"/>
    <mergeCell ref="N51:P52"/>
    <mergeCell ref="B53:C54"/>
    <mergeCell ref="D53:G54"/>
    <mergeCell ref="J53:J56"/>
    <mergeCell ref="L53:M53"/>
    <mergeCell ref="O53:P53"/>
    <mergeCell ref="L54:M54"/>
  </mergeCells>
  <phoneticPr fontId="1"/>
  <dataValidations count="1">
    <dataValidation type="list" allowBlank="1" showInputMessage="1" showErrorMessage="1" sqref="C24:D38" xr:uid="{1667FCF9-B5A7-4AAF-AF4D-BA0712A80BC8}">
      <formula1>"デスクトップPC,ノートPC,タブレット/スマホ,サーバー,液晶ディスプレイ,周辺機器/その他"</formula1>
    </dataValidation>
  </dataValidations>
  <printOptions horizontalCentered="1" verticalCentered="1"/>
  <pageMargins left="0" right="0" top="0.19685039370078741" bottom="0" header="0.31496062992125984" footer="0.31496062992125984"/>
  <pageSetup paperSize="9" scale="90" fitToHeight="0" orientation="portrait" r:id="rId1"/>
  <rowBreaks count="1" manualBreakCount="1">
    <brk id="57" min="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47625</xdr:colOff>
                    <xdr:row>122</xdr:row>
                    <xdr:rowOff>28575</xdr:rowOff>
                  </from>
                  <to>
                    <xdr:col>2</xdr:col>
                    <xdr:colOff>0</xdr:colOff>
                    <xdr:row>124</xdr:row>
                    <xdr:rowOff>57150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47625</xdr:colOff>
                    <xdr:row>125</xdr:row>
                    <xdr:rowOff>28575</xdr:rowOff>
                  </from>
                  <to>
                    <xdr:col>2</xdr:col>
                    <xdr:colOff>0</xdr:colOff>
                    <xdr:row>127</xdr:row>
                    <xdr:rowOff>47625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0</xdr:colOff>
                    <xdr:row>139</xdr:row>
                    <xdr:rowOff>142875</xdr:rowOff>
                  </from>
                  <to>
                    <xdr:col>1</xdr:col>
                    <xdr:colOff>285750</xdr:colOff>
                    <xdr:row>141</xdr:row>
                    <xdr:rowOff>76200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7</xdr:col>
                    <xdr:colOff>523875</xdr:colOff>
                    <xdr:row>139</xdr:row>
                    <xdr:rowOff>133350</xdr:rowOff>
                  </from>
                  <to>
                    <xdr:col>8</xdr:col>
                    <xdr:colOff>276225</xdr:colOff>
                    <xdr:row>141</xdr:row>
                    <xdr:rowOff>66675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171450</xdr:colOff>
                    <xdr:row>16</xdr:row>
                    <xdr:rowOff>47625</xdr:rowOff>
                  </from>
                  <to>
                    <xdr:col>2</xdr:col>
                    <xdr:colOff>123825</xdr:colOff>
                    <xdr:row>16</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FD09F-D101-4790-BE67-6C27EACBDCFD}">
  <sheetPr>
    <pageSetUpPr fitToPage="1"/>
  </sheetPr>
  <dimension ref="B1:P137"/>
  <sheetViews>
    <sheetView showGridLines="0" view="pageBreakPreview" zoomScaleNormal="70" zoomScaleSheetLayoutView="100" workbookViewId="0"/>
  </sheetViews>
  <sheetFormatPr defaultRowHeight="12" x14ac:dyDescent="0.15"/>
  <cols>
    <col min="1" max="1" width="1.6640625" style="1" customWidth="1"/>
    <col min="2" max="2" width="4.6640625" style="1" customWidth="1"/>
    <col min="3" max="3" width="9.33203125" style="1"/>
    <col min="4" max="4" width="4.6640625" style="1" customWidth="1"/>
    <col min="5" max="9" width="9.33203125" style="1"/>
    <col min="10" max="13" width="9.33203125" style="1" customWidth="1"/>
    <col min="14" max="14" width="9.33203125" style="1"/>
    <col min="15" max="15" width="9.33203125" style="1" customWidth="1"/>
    <col min="16" max="16" width="10.33203125" style="1" customWidth="1"/>
    <col min="17" max="31" width="9.33203125" style="1"/>
    <col min="32" max="32" width="7.33203125" style="1" customWidth="1"/>
    <col min="33" max="16384" width="9.33203125" style="1"/>
  </cols>
  <sheetData>
    <row r="1" spans="2:16" ht="4.5" customHeight="1" x14ac:dyDescent="0.15"/>
    <row r="2" spans="2:16" ht="12" customHeight="1" x14ac:dyDescent="0.15">
      <c r="B2" s="141" t="s">
        <v>31</v>
      </c>
      <c r="C2" s="141"/>
      <c r="D2" s="141"/>
      <c r="E2" s="141"/>
      <c r="F2" s="141"/>
      <c r="G2" s="141"/>
      <c r="H2" s="141"/>
      <c r="I2" s="141"/>
      <c r="L2" s="191" t="s">
        <v>179</v>
      </c>
      <c r="M2" s="192"/>
      <c r="N2" s="192"/>
      <c r="O2" s="192"/>
      <c r="P2" s="193"/>
    </row>
    <row r="3" spans="2:16" x14ac:dyDescent="0.15">
      <c r="B3" s="141"/>
      <c r="C3" s="141"/>
      <c r="D3" s="141"/>
      <c r="E3" s="141"/>
      <c r="F3" s="141"/>
      <c r="G3" s="141"/>
      <c r="H3" s="141"/>
      <c r="I3" s="141"/>
      <c r="K3" s="104"/>
      <c r="L3" s="194"/>
      <c r="M3" s="195"/>
      <c r="N3" s="195"/>
      <c r="O3" s="195"/>
      <c r="P3" s="196"/>
    </row>
    <row r="4" spans="2:16" ht="8.25" customHeight="1" x14ac:dyDescent="0.15">
      <c r="K4" s="104"/>
      <c r="L4" s="194"/>
      <c r="M4" s="195"/>
      <c r="N4" s="195"/>
      <c r="O4" s="195"/>
      <c r="P4" s="196"/>
    </row>
    <row r="5" spans="2:16" x14ac:dyDescent="0.15">
      <c r="B5" s="187" t="s">
        <v>163</v>
      </c>
      <c r="C5" s="187"/>
      <c r="D5" s="187"/>
      <c r="E5" s="187"/>
      <c r="F5" s="187"/>
      <c r="G5" s="187"/>
      <c r="H5" s="187"/>
      <c r="I5" s="187"/>
      <c r="J5" s="187"/>
      <c r="K5" s="104"/>
      <c r="L5" s="194"/>
      <c r="M5" s="195"/>
      <c r="N5" s="195"/>
      <c r="O5" s="195"/>
      <c r="P5" s="196"/>
    </row>
    <row r="6" spans="2:16" ht="8.25" customHeight="1" x14ac:dyDescent="0.15">
      <c r="K6" s="15"/>
      <c r="L6" s="197"/>
      <c r="M6" s="198"/>
      <c r="N6" s="198"/>
      <c r="O6" s="198"/>
      <c r="P6" s="199"/>
    </row>
    <row r="7" spans="2:16" x14ac:dyDescent="0.15">
      <c r="B7" s="1" t="s">
        <v>76</v>
      </c>
      <c r="K7" s="15"/>
      <c r="L7" s="15"/>
      <c r="M7" s="15"/>
      <c r="N7" s="15"/>
      <c r="O7" s="15"/>
      <c r="P7" s="15"/>
    </row>
    <row r="8" spans="2:16" ht="22.5" customHeight="1" x14ac:dyDescent="0.15">
      <c r="B8" s="185" t="s">
        <v>1</v>
      </c>
      <c r="C8" s="200"/>
      <c r="D8" s="201" t="s">
        <v>171</v>
      </c>
      <c r="E8" s="202"/>
      <c r="F8" s="202"/>
      <c r="G8" s="202"/>
      <c r="H8" s="202"/>
      <c r="I8" s="202"/>
      <c r="J8" s="203"/>
      <c r="K8" s="185" t="s">
        <v>0</v>
      </c>
      <c r="L8" s="186"/>
      <c r="M8" s="108">
        <v>44032</v>
      </c>
      <c r="N8" s="221"/>
      <c r="O8" s="221"/>
      <c r="P8" s="109"/>
    </row>
    <row r="9" spans="2:16" ht="22.5" customHeight="1" x14ac:dyDescent="0.15">
      <c r="B9" s="185" t="s">
        <v>2</v>
      </c>
      <c r="C9" s="186"/>
      <c r="D9" s="201" t="s">
        <v>172</v>
      </c>
      <c r="E9" s="202"/>
      <c r="F9" s="202"/>
      <c r="G9" s="202"/>
      <c r="H9" s="202"/>
      <c r="I9" s="202"/>
      <c r="J9" s="203"/>
      <c r="K9" s="185" t="s">
        <v>6</v>
      </c>
      <c r="L9" s="186"/>
      <c r="M9" s="201" t="s">
        <v>173</v>
      </c>
      <c r="N9" s="202"/>
      <c r="O9" s="202"/>
      <c r="P9" s="203"/>
    </row>
    <row r="10" spans="2:16" ht="22.5" customHeight="1" x14ac:dyDescent="0.15">
      <c r="B10" s="215" t="s">
        <v>164</v>
      </c>
      <c r="C10" s="216"/>
      <c r="D10" s="212" t="s">
        <v>165</v>
      </c>
      <c r="E10" s="213"/>
      <c r="F10" s="204" t="s">
        <v>174</v>
      </c>
      <c r="G10" s="205"/>
      <c r="H10" s="206"/>
      <c r="I10" s="106" t="s">
        <v>166</v>
      </c>
      <c r="J10" s="201" t="s">
        <v>175</v>
      </c>
      <c r="K10" s="202"/>
      <c r="L10" s="202"/>
      <c r="M10" s="106" t="s">
        <v>167</v>
      </c>
      <c r="N10" s="201" t="s">
        <v>175</v>
      </c>
      <c r="O10" s="202"/>
      <c r="P10" s="202"/>
    </row>
    <row r="11" spans="2:16" ht="22.5" customHeight="1" x14ac:dyDescent="0.15">
      <c r="B11" s="217"/>
      <c r="C11" s="218"/>
      <c r="D11" s="212" t="s">
        <v>168</v>
      </c>
      <c r="E11" s="213"/>
      <c r="F11" s="207" t="s">
        <v>176</v>
      </c>
      <c r="G11" s="207"/>
      <c r="H11" s="207"/>
      <c r="I11" s="207"/>
      <c r="J11" s="207"/>
      <c r="K11" s="207"/>
      <c r="L11" s="207"/>
      <c r="M11" s="207"/>
      <c r="N11" s="207"/>
      <c r="O11" s="207"/>
      <c r="P11" s="207"/>
    </row>
    <row r="12" spans="2:16" ht="22.5" customHeight="1" x14ac:dyDescent="0.15">
      <c r="B12" s="219"/>
      <c r="C12" s="220"/>
      <c r="D12" s="212" t="s">
        <v>169</v>
      </c>
      <c r="E12" s="213"/>
      <c r="F12" s="207" t="s">
        <v>176</v>
      </c>
      <c r="G12" s="207"/>
      <c r="H12" s="207"/>
      <c r="I12" s="207"/>
      <c r="J12" s="207"/>
      <c r="K12" s="207"/>
      <c r="L12" s="207"/>
      <c r="M12" s="207"/>
      <c r="N12" s="207"/>
      <c r="O12" s="207"/>
      <c r="P12" s="207"/>
    </row>
    <row r="13" spans="2:16" ht="22.5" customHeight="1" x14ac:dyDescent="0.15">
      <c r="B13" s="185" t="s">
        <v>7</v>
      </c>
      <c r="C13" s="186"/>
      <c r="D13" s="214" t="s">
        <v>177</v>
      </c>
      <c r="E13" s="214"/>
      <c r="F13" s="214"/>
      <c r="G13" s="214"/>
      <c r="H13" s="214"/>
      <c r="I13" s="214"/>
      <c r="J13" s="214"/>
      <c r="K13" s="214"/>
      <c r="L13" s="214"/>
      <c r="M13" s="214"/>
      <c r="N13" s="214"/>
      <c r="O13" s="214"/>
      <c r="P13" s="214"/>
    </row>
    <row r="14" spans="2:16" ht="42" customHeight="1" x14ac:dyDescent="0.15">
      <c r="B14" s="210" t="s">
        <v>182</v>
      </c>
      <c r="C14" s="211"/>
      <c r="D14" s="207" t="s">
        <v>181</v>
      </c>
      <c r="E14" s="207"/>
      <c r="F14" s="207"/>
      <c r="G14" s="207"/>
      <c r="H14" s="207"/>
      <c r="I14" s="207"/>
      <c r="J14" s="207"/>
      <c r="K14" s="207"/>
      <c r="L14" s="207"/>
      <c r="M14" s="207"/>
      <c r="N14" s="207"/>
      <c r="O14" s="207"/>
      <c r="P14" s="207"/>
    </row>
    <row r="15" spans="2:16" ht="3.75" customHeight="1" x14ac:dyDescent="0.15"/>
    <row r="17" spans="2:16" x14ac:dyDescent="0.15">
      <c r="B17" s="61" t="s">
        <v>111</v>
      </c>
      <c r="C17" s="62"/>
      <c r="D17" s="62"/>
      <c r="E17" s="62"/>
      <c r="F17" s="62"/>
      <c r="G17" s="62"/>
      <c r="H17" s="62"/>
      <c r="I17" s="62"/>
      <c r="J17" s="62"/>
      <c r="K17" s="62"/>
      <c r="L17" s="62"/>
      <c r="M17" s="62"/>
      <c r="N17" s="62"/>
      <c r="O17" s="62"/>
      <c r="P17" s="63"/>
    </row>
    <row r="18" spans="2:16" ht="26.25" customHeight="1" x14ac:dyDescent="0.15">
      <c r="B18" s="64"/>
      <c r="C18" s="65" t="s">
        <v>112</v>
      </c>
      <c r="D18" s="66"/>
      <c r="E18" s="65"/>
      <c r="F18" s="65"/>
      <c r="G18" s="65"/>
      <c r="H18" s="65"/>
      <c r="I18" s="65" t="s">
        <v>113</v>
      </c>
      <c r="J18" s="65"/>
      <c r="K18" s="65"/>
      <c r="L18" s="65"/>
      <c r="M18" s="65"/>
      <c r="N18" s="67"/>
      <c r="O18" s="65"/>
      <c r="P18" s="68"/>
    </row>
    <row r="19" spans="2:16" ht="3.75" customHeight="1" x14ac:dyDescent="0.15"/>
    <row r="20" spans="2:16" x14ac:dyDescent="0.15">
      <c r="B20" s="1" t="s">
        <v>15</v>
      </c>
    </row>
    <row r="21" spans="2:16" x14ac:dyDescent="0.15">
      <c r="B21" s="1" t="s">
        <v>11</v>
      </c>
      <c r="N21" s="1" t="s">
        <v>36</v>
      </c>
    </row>
    <row r="22" spans="2:16" x14ac:dyDescent="0.15">
      <c r="B22" s="45" t="s">
        <v>90</v>
      </c>
      <c r="L22" s="19"/>
      <c r="M22" s="33" t="s">
        <v>89</v>
      </c>
      <c r="N22" s="208" t="s">
        <v>80</v>
      </c>
      <c r="O22" s="209"/>
      <c r="P22" s="209"/>
    </row>
    <row r="23" spans="2:16" ht="12.75" thickBot="1" x14ac:dyDescent="0.2">
      <c r="B23" s="1" t="s">
        <v>79</v>
      </c>
      <c r="L23" s="19"/>
      <c r="M23" s="40">
        <f>IF(M25="","",SUM(M25:M39))</f>
        <v>7</v>
      </c>
      <c r="N23" s="208"/>
      <c r="O23" s="209"/>
      <c r="P23" s="209"/>
    </row>
    <row r="24" spans="2:16" ht="31.5" customHeight="1" x14ac:dyDescent="0.15">
      <c r="B24" s="2" t="s">
        <v>3</v>
      </c>
      <c r="C24" s="146" t="s">
        <v>4</v>
      </c>
      <c r="D24" s="147"/>
      <c r="E24" s="53" t="s">
        <v>82</v>
      </c>
      <c r="F24" s="147" t="s">
        <v>5</v>
      </c>
      <c r="G24" s="147"/>
      <c r="H24" s="53" t="s">
        <v>114</v>
      </c>
      <c r="I24" s="256" t="s">
        <v>83</v>
      </c>
      <c r="J24" s="147"/>
      <c r="K24" s="256" t="s">
        <v>98</v>
      </c>
      <c r="L24" s="147"/>
      <c r="M24" s="6" t="s">
        <v>29</v>
      </c>
      <c r="N24" s="33" t="s">
        <v>50</v>
      </c>
      <c r="O24" s="33" t="s">
        <v>49</v>
      </c>
      <c r="P24" s="33" t="s">
        <v>81</v>
      </c>
    </row>
    <row r="25" spans="2:16" ht="22.5" customHeight="1" x14ac:dyDescent="0.15">
      <c r="B25" s="2">
        <v>1</v>
      </c>
      <c r="C25" s="254" t="s">
        <v>75</v>
      </c>
      <c r="D25" s="178"/>
      <c r="E25" s="49" t="s">
        <v>74</v>
      </c>
      <c r="F25" s="178" t="s">
        <v>84</v>
      </c>
      <c r="G25" s="178"/>
      <c r="H25" s="74">
        <v>1</v>
      </c>
      <c r="I25" s="252" t="s">
        <v>94</v>
      </c>
      <c r="J25" s="253"/>
      <c r="K25" s="181" t="s">
        <v>85</v>
      </c>
      <c r="L25" s="182"/>
      <c r="M25" s="37">
        <v>2</v>
      </c>
      <c r="N25" s="36"/>
      <c r="O25" s="36"/>
      <c r="P25" s="35"/>
    </row>
    <row r="26" spans="2:16" ht="22.5" customHeight="1" x14ac:dyDescent="0.15">
      <c r="B26" s="2">
        <v>2</v>
      </c>
      <c r="C26" s="254" t="s">
        <v>73</v>
      </c>
      <c r="D26" s="178"/>
      <c r="E26" s="49" t="s">
        <v>72</v>
      </c>
      <c r="F26" s="178" t="s">
        <v>71</v>
      </c>
      <c r="G26" s="178"/>
      <c r="H26" s="74">
        <v>1</v>
      </c>
      <c r="I26" s="252" t="s">
        <v>96</v>
      </c>
      <c r="J26" s="253"/>
      <c r="K26" s="181" t="s">
        <v>88</v>
      </c>
      <c r="L26" s="182"/>
      <c r="M26" s="37">
        <v>1</v>
      </c>
      <c r="N26" s="36"/>
      <c r="O26" s="36"/>
      <c r="P26" s="35"/>
    </row>
    <row r="27" spans="2:16" ht="22.5" customHeight="1" x14ac:dyDescent="0.15">
      <c r="B27" s="2">
        <v>3</v>
      </c>
      <c r="C27" s="254" t="s">
        <v>70</v>
      </c>
      <c r="D27" s="178"/>
      <c r="E27" s="49" t="s">
        <v>69</v>
      </c>
      <c r="F27" s="178" t="s">
        <v>68</v>
      </c>
      <c r="G27" s="178"/>
      <c r="H27" s="75">
        <v>2</v>
      </c>
      <c r="I27" s="255" t="s">
        <v>95</v>
      </c>
      <c r="J27" s="247"/>
      <c r="K27" s="181" t="s">
        <v>86</v>
      </c>
      <c r="L27" s="182"/>
      <c r="M27" s="37">
        <v>1</v>
      </c>
      <c r="N27" s="36"/>
      <c r="O27" s="36"/>
      <c r="P27" s="35"/>
    </row>
    <row r="28" spans="2:16" ht="22.5" customHeight="1" x14ac:dyDescent="0.15">
      <c r="B28" s="2">
        <v>4</v>
      </c>
      <c r="C28" s="254" t="s">
        <v>67</v>
      </c>
      <c r="D28" s="178"/>
      <c r="E28" s="49" t="s">
        <v>66</v>
      </c>
      <c r="F28" s="178" t="s">
        <v>65</v>
      </c>
      <c r="G28" s="178"/>
      <c r="H28" s="74"/>
      <c r="I28" s="179" t="s">
        <v>93</v>
      </c>
      <c r="J28" s="247"/>
      <c r="K28" s="181" t="s">
        <v>64</v>
      </c>
      <c r="L28" s="182"/>
      <c r="M28" s="37">
        <v>3</v>
      </c>
      <c r="N28" s="36"/>
      <c r="O28" s="36"/>
      <c r="P28" s="35"/>
    </row>
    <row r="29" spans="2:16" ht="22.5" customHeight="1" x14ac:dyDescent="0.15">
      <c r="B29" s="2">
        <v>5</v>
      </c>
      <c r="C29" s="250"/>
      <c r="D29" s="251"/>
      <c r="E29" s="51"/>
      <c r="F29" s="251"/>
      <c r="G29" s="251"/>
      <c r="H29" s="41"/>
      <c r="I29" s="179" t="s">
        <v>93</v>
      </c>
      <c r="J29" s="247"/>
      <c r="K29" s="181" t="s">
        <v>87</v>
      </c>
      <c r="L29" s="182"/>
      <c r="M29" s="37"/>
      <c r="N29" s="36"/>
      <c r="O29" s="36"/>
      <c r="P29" s="35"/>
    </row>
    <row r="30" spans="2:16" ht="22.5" customHeight="1" x14ac:dyDescent="0.15">
      <c r="B30" s="2">
        <v>6</v>
      </c>
      <c r="C30" s="250"/>
      <c r="D30" s="251"/>
      <c r="E30" s="51"/>
      <c r="F30" s="251"/>
      <c r="G30" s="251"/>
      <c r="H30" s="41"/>
      <c r="I30" s="179" t="s">
        <v>93</v>
      </c>
      <c r="J30" s="247"/>
      <c r="K30" s="181" t="s">
        <v>87</v>
      </c>
      <c r="L30" s="182"/>
      <c r="M30" s="37"/>
      <c r="N30" s="36"/>
      <c r="O30" s="36"/>
      <c r="P30" s="35"/>
    </row>
    <row r="31" spans="2:16" ht="22.5" customHeight="1" x14ac:dyDescent="0.15">
      <c r="B31" s="2">
        <v>7</v>
      </c>
      <c r="C31" s="250"/>
      <c r="D31" s="251"/>
      <c r="E31" s="51"/>
      <c r="F31" s="251"/>
      <c r="G31" s="251"/>
      <c r="H31" s="51"/>
      <c r="I31" s="179" t="s">
        <v>93</v>
      </c>
      <c r="J31" s="247"/>
      <c r="K31" s="181" t="s">
        <v>87</v>
      </c>
      <c r="L31" s="182"/>
      <c r="M31" s="37"/>
      <c r="N31" s="36"/>
      <c r="O31" s="36"/>
      <c r="P31" s="35"/>
    </row>
    <row r="32" spans="2:16" ht="22.5" customHeight="1" x14ac:dyDescent="0.15">
      <c r="B32" s="2">
        <v>8</v>
      </c>
      <c r="C32" s="250"/>
      <c r="D32" s="251"/>
      <c r="E32" s="51"/>
      <c r="F32" s="251"/>
      <c r="G32" s="251"/>
      <c r="H32" s="51"/>
      <c r="I32" s="179" t="s">
        <v>93</v>
      </c>
      <c r="J32" s="247"/>
      <c r="K32" s="181" t="s">
        <v>87</v>
      </c>
      <c r="L32" s="182"/>
      <c r="M32" s="37"/>
      <c r="N32" s="36"/>
      <c r="O32" s="36"/>
      <c r="P32" s="35"/>
    </row>
    <row r="33" spans="2:16" ht="22.5" customHeight="1" x14ac:dyDescent="0.15">
      <c r="B33" s="2">
        <v>9</v>
      </c>
      <c r="C33" s="250"/>
      <c r="D33" s="251"/>
      <c r="E33" s="51"/>
      <c r="F33" s="251"/>
      <c r="G33" s="251"/>
      <c r="H33" s="51"/>
      <c r="I33" s="179" t="s">
        <v>93</v>
      </c>
      <c r="J33" s="247"/>
      <c r="K33" s="181" t="s">
        <v>87</v>
      </c>
      <c r="L33" s="182"/>
      <c r="M33" s="37"/>
      <c r="N33" s="36"/>
      <c r="O33" s="36"/>
      <c r="P33" s="35"/>
    </row>
    <row r="34" spans="2:16" ht="22.5" customHeight="1" x14ac:dyDescent="0.15">
      <c r="B34" s="2">
        <v>10</v>
      </c>
      <c r="C34" s="250"/>
      <c r="D34" s="251"/>
      <c r="E34" s="51"/>
      <c r="F34" s="251"/>
      <c r="G34" s="251"/>
      <c r="H34" s="51"/>
      <c r="I34" s="179" t="s">
        <v>93</v>
      </c>
      <c r="J34" s="247"/>
      <c r="K34" s="181" t="s">
        <v>87</v>
      </c>
      <c r="L34" s="182"/>
      <c r="M34" s="7"/>
      <c r="N34" s="34"/>
      <c r="O34" s="34"/>
      <c r="P34" s="50"/>
    </row>
    <row r="35" spans="2:16" ht="22.5" customHeight="1" x14ac:dyDescent="0.15">
      <c r="B35" s="2">
        <v>11</v>
      </c>
      <c r="C35" s="250"/>
      <c r="D35" s="251"/>
      <c r="E35" s="51"/>
      <c r="F35" s="251"/>
      <c r="G35" s="251"/>
      <c r="H35" s="51"/>
      <c r="I35" s="179" t="s">
        <v>93</v>
      </c>
      <c r="J35" s="247"/>
      <c r="K35" s="181" t="s">
        <v>87</v>
      </c>
      <c r="L35" s="182"/>
      <c r="M35" s="7"/>
      <c r="N35" s="34"/>
      <c r="O35" s="34"/>
      <c r="P35" s="50"/>
    </row>
    <row r="36" spans="2:16" ht="22.5" customHeight="1" x14ac:dyDescent="0.15">
      <c r="B36" s="2">
        <v>12</v>
      </c>
      <c r="C36" s="250"/>
      <c r="D36" s="251"/>
      <c r="E36" s="51"/>
      <c r="F36" s="251"/>
      <c r="G36" s="251"/>
      <c r="H36" s="51"/>
      <c r="I36" s="179" t="s">
        <v>93</v>
      </c>
      <c r="J36" s="247"/>
      <c r="K36" s="181" t="s">
        <v>87</v>
      </c>
      <c r="L36" s="182"/>
      <c r="M36" s="7"/>
      <c r="N36" s="34"/>
      <c r="O36" s="34"/>
      <c r="P36" s="50"/>
    </row>
    <row r="37" spans="2:16" ht="22.5" customHeight="1" x14ac:dyDescent="0.15">
      <c r="B37" s="2">
        <v>13</v>
      </c>
      <c r="C37" s="250"/>
      <c r="D37" s="251"/>
      <c r="E37" s="51"/>
      <c r="F37" s="251"/>
      <c r="G37" s="251"/>
      <c r="H37" s="51"/>
      <c r="I37" s="179" t="s">
        <v>93</v>
      </c>
      <c r="J37" s="247"/>
      <c r="K37" s="181" t="s">
        <v>87</v>
      </c>
      <c r="L37" s="182"/>
      <c r="M37" s="7"/>
      <c r="N37" s="34"/>
      <c r="O37" s="34"/>
      <c r="P37" s="50"/>
    </row>
    <row r="38" spans="2:16" ht="22.5" customHeight="1" x14ac:dyDescent="0.15">
      <c r="B38" s="2">
        <v>14</v>
      </c>
      <c r="C38" s="250"/>
      <c r="D38" s="251"/>
      <c r="E38" s="51"/>
      <c r="F38" s="251"/>
      <c r="G38" s="251"/>
      <c r="H38" s="51"/>
      <c r="I38" s="179" t="s">
        <v>93</v>
      </c>
      <c r="J38" s="247"/>
      <c r="K38" s="181" t="s">
        <v>87</v>
      </c>
      <c r="L38" s="182"/>
      <c r="M38" s="7"/>
      <c r="N38" s="34"/>
      <c r="O38" s="34"/>
      <c r="P38" s="50"/>
    </row>
    <row r="39" spans="2:16" ht="22.5" customHeight="1" thickBot="1" x14ac:dyDescent="0.2">
      <c r="B39" s="2">
        <v>15</v>
      </c>
      <c r="C39" s="245"/>
      <c r="D39" s="246"/>
      <c r="E39" s="52"/>
      <c r="F39" s="246"/>
      <c r="G39" s="246"/>
      <c r="H39" s="73"/>
      <c r="I39" s="179" t="s">
        <v>93</v>
      </c>
      <c r="J39" s="247"/>
      <c r="K39" s="248" t="s">
        <v>87</v>
      </c>
      <c r="L39" s="249"/>
      <c r="M39" s="8"/>
      <c r="N39" s="34"/>
      <c r="O39" s="34"/>
      <c r="P39" s="50"/>
    </row>
    <row r="40" spans="2:16" ht="3.75" customHeight="1" x14ac:dyDescent="0.15">
      <c r="J40" s="18"/>
      <c r="M40" s="16"/>
      <c r="N40" s="16"/>
      <c r="O40" s="16"/>
      <c r="P40" s="17"/>
    </row>
    <row r="41" spans="2:16" x14ac:dyDescent="0.15">
      <c r="B41" s="1" t="s">
        <v>16</v>
      </c>
      <c r="J41" s="1" t="s">
        <v>36</v>
      </c>
    </row>
    <row r="42" spans="2:16" ht="12" customHeight="1" x14ac:dyDescent="0.15">
      <c r="B42" s="9" t="s">
        <v>51</v>
      </c>
      <c r="C42" s="15"/>
      <c r="D42" s="15"/>
      <c r="E42" s="15"/>
      <c r="F42" s="15"/>
      <c r="G42" s="15"/>
      <c r="H42" s="15"/>
      <c r="I42" s="15"/>
      <c r="J42" s="134" t="s">
        <v>45</v>
      </c>
      <c r="K42" s="122" t="s">
        <v>8</v>
      </c>
      <c r="L42" s="122"/>
      <c r="M42" s="122"/>
      <c r="N42" s="170"/>
      <c r="O42" s="171"/>
      <c r="P42" s="172"/>
    </row>
    <row r="43" spans="2:16" x14ac:dyDescent="0.15">
      <c r="B43" s="9" t="s">
        <v>99</v>
      </c>
      <c r="C43" s="15"/>
      <c r="D43" s="15"/>
      <c r="E43" s="15"/>
      <c r="F43" s="15"/>
      <c r="G43" s="15"/>
      <c r="H43" s="15"/>
      <c r="I43" s="15"/>
      <c r="J43" s="122"/>
      <c r="K43" s="122"/>
      <c r="L43" s="122"/>
      <c r="M43" s="122"/>
      <c r="N43" s="173"/>
      <c r="O43" s="174"/>
      <c r="P43" s="175"/>
    </row>
    <row r="44" spans="2:16" x14ac:dyDescent="0.15">
      <c r="B44" s="9" t="s">
        <v>52</v>
      </c>
      <c r="C44" s="15"/>
      <c r="D44" s="15"/>
      <c r="E44" s="15"/>
      <c r="F44" s="15"/>
      <c r="G44" s="15"/>
      <c r="H44" s="15"/>
      <c r="I44" s="15"/>
      <c r="J44" s="122"/>
      <c r="K44" s="122" t="s">
        <v>9</v>
      </c>
      <c r="L44" s="122"/>
      <c r="M44" s="122"/>
      <c r="N44" s="231"/>
      <c r="O44" s="232"/>
      <c r="P44" s="233"/>
    </row>
    <row r="45" spans="2:16" x14ac:dyDescent="0.15">
      <c r="B45" s="9" t="s">
        <v>53</v>
      </c>
      <c r="C45" s="15"/>
      <c r="D45" s="15"/>
      <c r="E45" s="15"/>
      <c r="F45" s="15"/>
      <c r="G45" s="15"/>
      <c r="H45" s="15"/>
      <c r="I45" s="15"/>
      <c r="J45" s="122"/>
      <c r="K45" s="122"/>
      <c r="L45" s="122"/>
      <c r="M45" s="122"/>
      <c r="N45" s="234"/>
      <c r="O45" s="235"/>
      <c r="P45" s="236"/>
    </row>
    <row r="46" spans="2:16" ht="12.75" thickBot="1" x14ac:dyDescent="0.2">
      <c r="B46" s="9" t="s">
        <v>54</v>
      </c>
      <c r="I46" s="15"/>
      <c r="J46" s="122"/>
      <c r="K46" s="122" t="s">
        <v>10</v>
      </c>
      <c r="L46" s="122"/>
      <c r="M46" s="122"/>
      <c r="N46" s="237"/>
      <c r="O46" s="237"/>
      <c r="P46" s="237"/>
    </row>
    <row r="47" spans="2:16" x14ac:dyDescent="0.15">
      <c r="B47" s="238" t="s">
        <v>20</v>
      </c>
      <c r="C47" s="239"/>
      <c r="D47" s="241" t="s">
        <v>63</v>
      </c>
      <c r="E47" s="242"/>
      <c r="F47" s="242"/>
      <c r="G47" s="10" t="s">
        <v>17</v>
      </c>
      <c r="H47" s="69"/>
      <c r="I47" s="15"/>
      <c r="J47" s="122"/>
      <c r="K47" s="122"/>
      <c r="L47" s="122"/>
      <c r="M47" s="122"/>
      <c r="N47" s="237"/>
      <c r="O47" s="237"/>
      <c r="P47" s="237"/>
    </row>
    <row r="48" spans="2:16" x14ac:dyDescent="0.15">
      <c r="B48" s="223"/>
      <c r="C48" s="125"/>
      <c r="D48" s="160"/>
      <c r="E48" s="161"/>
      <c r="F48" s="161"/>
      <c r="G48" s="11" t="s">
        <v>18</v>
      </c>
      <c r="H48" s="69"/>
      <c r="I48" s="15"/>
      <c r="J48" s="134" t="s">
        <v>46</v>
      </c>
      <c r="K48" s="122" t="s">
        <v>33</v>
      </c>
      <c r="L48" s="122"/>
      <c r="M48" s="122"/>
      <c r="N48" s="114"/>
      <c r="O48" s="115"/>
      <c r="P48" s="116"/>
    </row>
    <row r="49" spans="2:16" x14ac:dyDescent="0.15">
      <c r="B49" s="240"/>
      <c r="C49" s="121"/>
      <c r="D49" s="117"/>
      <c r="E49" s="118"/>
      <c r="F49" s="118"/>
      <c r="G49" s="12" t="s">
        <v>19</v>
      </c>
      <c r="H49" s="69"/>
      <c r="I49" s="15"/>
      <c r="J49" s="122"/>
      <c r="K49" s="122"/>
      <c r="L49" s="122"/>
      <c r="M49" s="122"/>
      <c r="N49" s="117"/>
      <c r="O49" s="118"/>
      <c r="P49" s="119"/>
    </row>
    <row r="50" spans="2:16" x14ac:dyDescent="0.15">
      <c r="B50" s="222" t="s">
        <v>21</v>
      </c>
      <c r="C50" s="120"/>
      <c r="D50" s="114" t="s">
        <v>63</v>
      </c>
      <c r="E50" s="115"/>
      <c r="F50" s="115"/>
      <c r="G50" s="243" t="s">
        <v>21</v>
      </c>
      <c r="H50" s="70"/>
      <c r="I50" s="15"/>
      <c r="J50" s="122"/>
      <c r="K50" s="122" t="s">
        <v>34</v>
      </c>
      <c r="L50" s="122"/>
      <c r="M50" s="122"/>
      <c r="N50" s="231"/>
      <c r="O50" s="232"/>
      <c r="P50" s="233"/>
    </row>
    <row r="51" spans="2:16" x14ac:dyDescent="0.15">
      <c r="B51" s="240"/>
      <c r="C51" s="121"/>
      <c r="D51" s="117"/>
      <c r="E51" s="118"/>
      <c r="F51" s="118"/>
      <c r="G51" s="244"/>
      <c r="H51" s="70"/>
      <c r="I51" s="15"/>
      <c r="J51" s="122"/>
      <c r="K51" s="122"/>
      <c r="L51" s="122"/>
      <c r="M51" s="122"/>
      <c r="N51" s="234"/>
      <c r="O51" s="235"/>
      <c r="P51" s="236"/>
    </row>
    <row r="52" spans="2:16" x14ac:dyDescent="0.15">
      <c r="B52" s="222" t="s">
        <v>22</v>
      </c>
      <c r="C52" s="120"/>
      <c r="D52" s="114" t="s">
        <v>62</v>
      </c>
      <c r="E52" s="115"/>
      <c r="F52" s="115"/>
      <c r="G52" s="224"/>
      <c r="H52" s="18"/>
      <c r="I52" s="15"/>
      <c r="J52" s="122"/>
      <c r="K52" s="122" t="s">
        <v>35</v>
      </c>
      <c r="L52" s="122"/>
      <c r="M52" s="122"/>
      <c r="N52" s="231"/>
      <c r="O52" s="232"/>
      <c r="P52" s="233"/>
    </row>
    <row r="53" spans="2:16" x14ac:dyDescent="0.15">
      <c r="B53" s="240"/>
      <c r="C53" s="121"/>
      <c r="D53" s="117"/>
      <c r="E53" s="118"/>
      <c r="F53" s="118"/>
      <c r="G53" s="225"/>
      <c r="H53" s="18"/>
      <c r="I53" s="15"/>
      <c r="J53" s="122"/>
      <c r="K53" s="122"/>
      <c r="L53" s="122"/>
      <c r="M53" s="122"/>
      <c r="N53" s="234"/>
      <c r="O53" s="235"/>
      <c r="P53" s="236"/>
    </row>
    <row r="54" spans="2:16" x14ac:dyDescent="0.15">
      <c r="B54" s="222" t="s">
        <v>23</v>
      </c>
      <c r="C54" s="120"/>
      <c r="D54" s="114" t="s">
        <v>61</v>
      </c>
      <c r="E54" s="115"/>
      <c r="F54" s="115"/>
      <c r="G54" s="224"/>
      <c r="H54" s="18"/>
      <c r="I54" s="18"/>
      <c r="J54" s="126" t="s">
        <v>47</v>
      </c>
      <c r="K54" s="14" t="s">
        <v>38</v>
      </c>
      <c r="L54" s="129"/>
      <c r="M54" s="130"/>
      <c r="N54" s="14" t="s">
        <v>40</v>
      </c>
      <c r="O54" s="129"/>
      <c r="P54" s="130"/>
    </row>
    <row r="55" spans="2:16" x14ac:dyDescent="0.15">
      <c r="B55" s="223"/>
      <c r="C55" s="125"/>
      <c r="D55" s="117"/>
      <c r="E55" s="118"/>
      <c r="F55" s="118"/>
      <c r="G55" s="225"/>
      <c r="H55" s="18"/>
      <c r="I55" s="18"/>
      <c r="J55" s="127"/>
      <c r="K55" s="14" t="s">
        <v>39</v>
      </c>
      <c r="L55" s="108"/>
      <c r="M55" s="109"/>
      <c r="N55" s="14" t="s">
        <v>41</v>
      </c>
      <c r="O55" s="108"/>
      <c r="P55" s="109"/>
    </row>
    <row r="56" spans="2:16" x14ac:dyDescent="0.15">
      <c r="B56" s="222" t="s">
        <v>24</v>
      </c>
      <c r="C56" s="111"/>
      <c r="D56" s="114" t="s">
        <v>60</v>
      </c>
      <c r="E56" s="115"/>
      <c r="F56" s="115"/>
      <c r="G56" s="224"/>
      <c r="H56" s="18"/>
      <c r="I56" s="18"/>
      <c r="J56" s="127"/>
      <c r="K56" s="14" t="s">
        <v>43</v>
      </c>
      <c r="L56" s="108"/>
      <c r="M56" s="109"/>
      <c r="N56" s="14" t="s">
        <v>42</v>
      </c>
      <c r="O56" s="108"/>
      <c r="P56" s="109"/>
    </row>
    <row r="57" spans="2:16" ht="12.75" thickBot="1" x14ac:dyDescent="0.2">
      <c r="B57" s="226"/>
      <c r="C57" s="227"/>
      <c r="D57" s="228"/>
      <c r="E57" s="229"/>
      <c r="F57" s="229"/>
      <c r="G57" s="230"/>
      <c r="H57" s="18"/>
      <c r="I57" s="18"/>
      <c r="J57" s="128"/>
      <c r="K57" s="14" t="s">
        <v>37</v>
      </c>
      <c r="L57" s="108"/>
      <c r="M57" s="109"/>
      <c r="N57" s="14" t="s">
        <v>44</v>
      </c>
      <c r="O57" s="108"/>
      <c r="P57" s="109"/>
    </row>
    <row r="58" spans="2:16" x14ac:dyDescent="0.15">
      <c r="B58" s="18"/>
      <c r="C58" s="18"/>
      <c r="D58" s="18"/>
      <c r="E58" s="18"/>
      <c r="F58" s="18"/>
      <c r="G58" s="18"/>
      <c r="H58" s="18"/>
      <c r="I58" s="18"/>
      <c r="J58" s="18"/>
      <c r="K58" s="19"/>
      <c r="L58" s="18"/>
      <c r="M58" s="18"/>
      <c r="N58" s="19"/>
      <c r="O58" s="18"/>
      <c r="P58" s="13"/>
    </row>
    <row r="59" spans="2:16" ht="3.75" customHeight="1" x14ac:dyDescent="0.15"/>
    <row r="60" spans="2:16" ht="3.75" customHeight="1" x14ac:dyDescent="0.15"/>
    <row r="61" spans="2:16" x14ac:dyDescent="0.15">
      <c r="B61" s="141" t="s">
        <v>32</v>
      </c>
      <c r="C61" s="141"/>
      <c r="D61" s="141"/>
      <c r="E61" s="141"/>
      <c r="F61" s="141"/>
      <c r="G61" s="141"/>
      <c r="H61" s="141"/>
      <c r="I61" s="141"/>
      <c r="P61" s="13"/>
    </row>
    <row r="62" spans="2:16" x14ac:dyDescent="0.15">
      <c r="B62" s="141"/>
      <c r="C62" s="141"/>
      <c r="D62" s="141"/>
      <c r="E62" s="141"/>
      <c r="F62" s="141"/>
      <c r="G62" s="141"/>
      <c r="H62" s="141"/>
      <c r="I62" s="141"/>
      <c r="J62" s="1" t="s">
        <v>48</v>
      </c>
    </row>
    <row r="63" spans="2:16" ht="3.75" customHeight="1" x14ac:dyDescent="0.15"/>
    <row r="64" spans="2:16" ht="12" customHeight="1" x14ac:dyDescent="0.15"/>
    <row r="109" spans="2:16" ht="3.75" customHeight="1" thickBot="1" x14ac:dyDescent="0.2"/>
    <row r="110" spans="2:16" ht="12.75" thickBot="1" x14ac:dyDescent="0.2">
      <c r="B110" s="20" t="s">
        <v>102</v>
      </c>
      <c r="C110" s="4"/>
      <c r="D110" s="4"/>
      <c r="E110" s="4"/>
      <c r="F110" s="4"/>
      <c r="G110" s="4"/>
      <c r="H110" s="4"/>
      <c r="I110" s="4"/>
      <c r="J110" s="4"/>
      <c r="K110" s="4"/>
      <c r="L110" s="4"/>
      <c r="M110" s="4"/>
      <c r="N110" s="4"/>
      <c r="O110" s="4"/>
      <c r="P110" s="5"/>
    </row>
    <row r="111" spans="2:16" x14ac:dyDescent="0.15">
      <c r="B111" s="23" t="s">
        <v>100</v>
      </c>
      <c r="C111" s="24"/>
      <c r="D111" s="24"/>
      <c r="E111" s="24"/>
      <c r="F111" s="24"/>
      <c r="G111" s="24"/>
      <c r="H111" s="24"/>
      <c r="I111" s="24"/>
      <c r="J111" s="24"/>
      <c r="K111" s="24"/>
      <c r="L111" s="257" t="str">
        <f>"案件番号："&amp;O22</f>
        <v>案件番号：</v>
      </c>
      <c r="M111" s="257"/>
      <c r="N111" s="257"/>
      <c r="O111" s="257"/>
      <c r="P111" s="258"/>
    </row>
    <row r="112" spans="2:16" x14ac:dyDescent="0.15">
      <c r="B112" s="26" t="s">
        <v>103</v>
      </c>
      <c r="C112" s="27"/>
      <c r="D112" s="27"/>
      <c r="E112" s="27"/>
      <c r="F112" s="27"/>
      <c r="G112" s="27"/>
      <c r="H112" s="27"/>
      <c r="I112" s="27"/>
      <c r="J112" s="27"/>
      <c r="K112" s="27"/>
      <c r="L112" s="259" t="str">
        <f>"買取見積合計金額（税込）：\"&amp;N46&amp;"-"</f>
        <v>買取見積合計金額（税込）：\-</v>
      </c>
      <c r="M112" s="259"/>
      <c r="N112" s="259"/>
      <c r="O112" s="259"/>
      <c r="P112" s="260"/>
    </row>
    <row r="113" spans="2:16" ht="6" customHeight="1" x14ac:dyDescent="0.15">
      <c r="B113" s="26"/>
      <c r="C113" s="27"/>
      <c r="D113" s="27"/>
      <c r="E113" s="27"/>
      <c r="F113" s="27"/>
      <c r="G113" s="27"/>
      <c r="H113" s="27"/>
      <c r="I113" s="27"/>
      <c r="J113" s="27"/>
      <c r="K113" s="27"/>
      <c r="L113" s="47"/>
      <c r="M113" s="47"/>
      <c r="N113" s="47"/>
      <c r="O113" s="47"/>
      <c r="P113" s="48"/>
    </row>
    <row r="114" spans="2:16" x14ac:dyDescent="0.15">
      <c r="B114" s="54" t="s">
        <v>97</v>
      </c>
      <c r="C114" s="46"/>
      <c r="D114" s="46"/>
      <c r="E114" s="46"/>
      <c r="F114" s="46"/>
      <c r="G114" s="27"/>
      <c r="H114" s="27"/>
      <c r="I114" s="27"/>
      <c r="J114" s="27"/>
      <c r="K114" s="27"/>
      <c r="L114" s="47"/>
      <c r="M114" s="47"/>
      <c r="N114" s="47"/>
      <c r="O114" s="47"/>
      <c r="P114" s="48"/>
    </row>
    <row r="115" spans="2:16" ht="6" customHeight="1" x14ac:dyDescent="0.15">
      <c r="B115" s="54"/>
      <c r="C115" s="46"/>
      <c r="D115" s="46"/>
      <c r="E115" s="46"/>
      <c r="F115" s="46"/>
      <c r="G115" s="27"/>
      <c r="H115" s="27"/>
      <c r="I115" s="27"/>
      <c r="J115" s="27"/>
      <c r="K115" s="27"/>
      <c r="L115" s="47"/>
      <c r="M115" s="47"/>
      <c r="N115" s="47"/>
      <c r="O115" s="47"/>
      <c r="P115" s="48"/>
    </row>
    <row r="116" spans="2:16" x14ac:dyDescent="0.15">
      <c r="B116" s="26"/>
      <c r="C116" s="27" t="s">
        <v>106</v>
      </c>
      <c r="D116" s="27"/>
      <c r="E116" s="27"/>
      <c r="F116" s="27"/>
      <c r="G116" s="27"/>
      <c r="H116" s="27"/>
      <c r="I116" s="27"/>
      <c r="J116" s="27"/>
      <c r="K116" s="27"/>
      <c r="M116" s="47"/>
      <c r="N116" s="47"/>
      <c r="O116" s="47"/>
      <c r="P116" s="48"/>
    </row>
    <row r="117" spans="2:16" x14ac:dyDescent="0.15">
      <c r="B117" s="26"/>
      <c r="C117" s="55" t="s">
        <v>105</v>
      </c>
      <c r="D117" s="27"/>
      <c r="E117" s="27"/>
      <c r="F117" s="27"/>
      <c r="G117" s="27"/>
      <c r="H117" s="27"/>
      <c r="I117" s="27"/>
      <c r="J117" s="27"/>
      <c r="K117" s="27"/>
      <c r="L117" s="47"/>
      <c r="M117" s="47"/>
      <c r="N117" s="47"/>
      <c r="O117" s="47"/>
      <c r="P117" s="48"/>
    </row>
    <row r="118" spans="2:16" ht="6" customHeight="1" x14ac:dyDescent="0.15">
      <c r="B118" s="26"/>
      <c r="C118" s="27"/>
      <c r="D118" s="27"/>
      <c r="E118" s="27"/>
      <c r="F118" s="27"/>
      <c r="G118" s="27"/>
      <c r="H118" s="27"/>
      <c r="I118" s="27"/>
      <c r="J118" s="27"/>
      <c r="K118" s="27"/>
      <c r="L118" s="47"/>
      <c r="M118" s="47"/>
      <c r="N118" s="47"/>
      <c r="O118" s="47"/>
      <c r="P118" s="48"/>
    </row>
    <row r="119" spans="2:16" x14ac:dyDescent="0.15">
      <c r="B119" s="26"/>
      <c r="C119" s="47" t="s">
        <v>104</v>
      </c>
      <c r="D119" s="27"/>
      <c r="E119" s="27"/>
      <c r="F119" s="27"/>
      <c r="G119" s="27"/>
      <c r="H119" s="27"/>
      <c r="I119" s="27"/>
      <c r="J119" s="27"/>
      <c r="K119" s="27"/>
      <c r="M119" s="47"/>
      <c r="N119" s="47"/>
      <c r="O119" s="47"/>
      <c r="P119" s="48"/>
    </row>
    <row r="120" spans="2:16" ht="6" customHeight="1" x14ac:dyDescent="0.15">
      <c r="B120" s="26"/>
      <c r="C120" s="27"/>
      <c r="D120" s="27"/>
      <c r="E120" s="27"/>
      <c r="F120" s="27"/>
      <c r="G120" s="27"/>
      <c r="H120" s="27"/>
      <c r="I120" s="27"/>
      <c r="J120" s="27"/>
      <c r="K120" s="27"/>
      <c r="L120" s="47"/>
      <c r="M120" s="47"/>
      <c r="N120" s="47"/>
      <c r="O120" s="47"/>
      <c r="P120" s="48"/>
    </row>
    <row r="121" spans="2:16" x14ac:dyDescent="0.15">
      <c r="B121" s="26" t="s">
        <v>107</v>
      </c>
      <c r="C121" s="27"/>
      <c r="D121" s="27"/>
      <c r="E121" s="27"/>
      <c r="F121" s="27"/>
      <c r="G121" s="27"/>
      <c r="H121" s="27"/>
      <c r="I121" s="27"/>
      <c r="J121" s="27"/>
      <c r="K121" s="27"/>
      <c r="L121" s="27"/>
      <c r="M121" s="27"/>
      <c r="N121" s="27"/>
      <c r="O121" s="27"/>
      <c r="P121" s="28"/>
    </row>
    <row r="122" spans="2:16" x14ac:dyDescent="0.15">
      <c r="B122" s="26" t="s">
        <v>57</v>
      </c>
      <c r="C122" s="27"/>
      <c r="D122" s="27"/>
      <c r="E122" s="27"/>
      <c r="F122" s="27"/>
      <c r="G122" s="27"/>
      <c r="H122" s="27"/>
      <c r="I122" s="27"/>
      <c r="J122" s="27"/>
      <c r="K122" s="27"/>
      <c r="L122" s="27"/>
      <c r="M122" s="27"/>
      <c r="N122" s="29"/>
      <c r="O122" s="29"/>
      <c r="P122" s="28"/>
    </row>
    <row r="123" spans="2:16" x14ac:dyDescent="0.15">
      <c r="B123" s="26" t="s">
        <v>56</v>
      </c>
      <c r="C123" s="27"/>
      <c r="D123" s="27"/>
      <c r="E123" s="27"/>
      <c r="F123" s="27"/>
      <c r="G123" s="27"/>
      <c r="H123" s="27"/>
      <c r="I123" s="27"/>
      <c r="J123" s="27" t="s">
        <v>55</v>
      </c>
      <c r="K123" s="27"/>
      <c r="L123" s="27"/>
      <c r="M123" s="27"/>
      <c r="N123" s="29"/>
      <c r="O123" s="29" t="s">
        <v>30</v>
      </c>
      <c r="P123" s="28"/>
    </row>
    <row r="124" spans="2:16" ht="12.75" thickBot="1" x14ac:dyDescent="0.2">
      <c r="B124" s="30"/>
      <c r="C124" s="31"/>
      <c r="D124" s="31"/>
      <c r="E124" s="31"/>
      <c r="F124" s="31"/>
      <c r="G124" s="31"/>
      <c r="H124" s="31"/>
      <c r="I124" s="31"/>
      <c r="J124" s="31"/>
      <c r="K124" s="31"/>
      <c r="L124" s="31"/>
      <c r="M124" s="31"/>
      <c r="N124" s="31"/>
      <c r="O124" s="31"/>
      <c r="P124" s="32"/>
    </row>
    <row r="125" spans="2:16" ht="3.75" customHeight="1" thickBot="1" x14ac:dyDescent="0.2"/>
    <row r="126" spans="2:16" ht="12.75" thickBot="1" x14ac:dyDescent="0.2">
      <c r="B126" s="3" t="s">
        <v>115</v>
      </c>
      <c r="C126" s="4"/>
      <c r="D126" s="4"/>
      <c r="E126" s="4"/>
      <c r="F126" s="4"/>
      <c r="G126" s="4"/>
      <c r="H126" s="4"/>
      <c r="I126" s="4"/>
      <c r="J126" s="4"/>
      <c r="K126" s="4"/>
      <c r="L126" s="4"/>
      <c r="M126" s="4"/>
      <c r="N126" s="4"/>
      <c r="O126" s="4"/>
      <c r="P126" s="5"/>
    </row>
    <row r="127" spans="2:16" x14ac:dyDescent="0.15">
      <c r="B127" s="146" t="s">
        <v>27</v>
      </c>
      <c r="C127" s="147"/>
      <c r="D127" s="147"/>
      <c r="E127" s="150">
        <v>43429</v>
      </c>
      <c r="F127" s="150"/>
      <c r="G127" s="147" t="s">
        <v>28</v>
      </c>
      <c r="H127" s="147"/>
      <c r="I127" s="147"/>
      <c r="J127" s="150" t="s">
        <v>59</v>
      </c>
      <c r="K127" s="152"/>
      <c r="L127" s="147" t="s">
        <v>3</v>
      </c>
      <c r="M127" s="152" t="s">
        <v>58</v>
      </c>
      <c r="N127" s="152"/>
      <c r="O127" s="156"/>
      <c r="P127" s="157"/>
    </row>
    <row r="128" spans="2:16" ht="12.75" thickBot="1" x14ac:dyDescent="0.2">
      <c r="B128" s="148"/>
      <c r="C128" s="149"/>
      <c r="D128" s="149"/>
      <c r="E128" s="151"/>
      <c r="F128" s="151"/>
      <c r="G128" s="149"/>
      <c r="H128" s="149"/>
      <c r="I128" s="149"/>
      <c r="J128" s="153"/>
      <c r="K128" s="153"/>
      <c r="L128" s="149"/>
      <c r="M128" s="153"/>
      <c r="N128" s="153"/>
      <c r="O128" s="158"/>
      <c r="P128" s="159"/>
    </row>
    <row r="129" spans="2:16" x14ac:dyDescent="0.15">
      <c r="B129" s="128" t="s">
        <v>26</v>
      </c>
      <c r="C129" s="128"/>
      <c r="D129" s="128"/>
      <c r="E129" s="131"/>
      <c r="F129" s="131"/>
      <c r="G129" s="133" t="s">
        <v>78</v>
      </c>
      <c r="H129" s="133"/>
      <c r="I129" s="128"/>
      <c r="J129" s="135" t="s">
        <v>185</v>
      </c>
      <c r="K129" s="136"/>
      <c r="L129" s="136"/>
      <c r="M129" s="136"/>
      <c r="N129" s="136"/>
      <c r="O129" s="136"/>
      <c r="P129" s="137"/>
    </row>
    <row r="130" spans="2:16" x14ac:dyDescent="0.15">
      <c r="B130" s="122"/>
      <c r="C130" s="122"/>
      <c r="D130" s="122"/>
      <c r="E130" s="132"/>
      <c r="F130" s="132"/>
      <c r="G130" s="134"/>
      <c r="H130" s="134"/>
      <c r="I130" s="122"/>
      <c r="J130" s="138"/>
      <c r="K130" s="139"/>
      <c r="L130" s="139"/>
      <c r="M130" s="139"/>
      <c r="N130" s="139"/>
      <c r="O130" s="139"/>
      <c r="P130" s="140"/>
    </row>
    <row r="131" spans="2:16" ht="3.75" customHeight="1" thickBot="1" x14ac:dyDescent="0.2"/>
    <row r="132" spans="2:16" ht="12.75" thickBot="1" x14ac:dyDescent="0.2">
      <c r="B132" s="20" t="s">
        <v>101</v>
      </c>
      <c r="C132" s="21"/>
      <c r="D132" s="21"/>
      <c r="E132" s="21"/>
      <c r="F132" s="21"/>
      <c r="G132" s="21"/>
      <c r="H132" s="21"/>
      <c r="I132" s="21"/>
      <c r="J132" s="21"/>
      <c r="K132" s="21"/>
      <c r="L132" s="21"/>
      <c r="M132" s="21"/>
      <c r="N132" s="21"/>
      <c r="O132" s="21"/>
      <c r="P132" s="22"/>
    </row>
    <row r="133" spans="2:16" x14ac:dyDescent="0.15">
      <c r="B133" s="23" t="s">
        <v>178</v>
      </c>
      <c r="C133" s="24"/>
      <c r="D133" s="24"/>
      <c r="E133" s="24"/>
      <c r="F133" s="24"/>
      <c r="G133" s="24"/>
      <c r="H133" s="24"/>
      <c r="I133" s="24"/>
      <c r="J133" s="24"/>
      <c r="K133" s="24"/>
      <c r="L133" s="24"/>
      <c r="M133" s="24"/>
      <c r="N133" s="24"/>
      <c r="O133" s="24"/>
      <c r="P133" s="25"/>
    </row>
    <row r="134" spans="2:16" x14ac:dyDescent="0.15">
      <c r="B134" s="26" t="s">
        <v>186</v>
      </c>
      <c r="C134" s="27"/>
      <c r="D134" s="27"/>
      <c r="E134" s="27"/>
      <c r="F134" s="27"/>
      <c r="G134" s="27"/>
      <c r="H134" s="27"/>
      <c r="I134" s="27"/>
      <c r="J134" s="27"/>
      <c r="K134" s="27"/>
      <c r="L134" s="27"/>
      <c r="M134" s="27" t="str">
        <f>"買取支払合計金額（税込）：\"&amp;O57&amp;"-"</f>
        <v>買取支払合計金額（税込）：\-</v>
      </c>
      <c r="N134" s="27"/>
      <c r="O134" s="27"/>
      <c r="P134" s="28"/>
    </row>
    <row r="135" spans="2:16" x14ac:dyDescent="0.15">
      <c r="B135" s="26" t="s">
        <v>57</v>
      </c>
      <c r="C135" s="27"/>
      <c r="D135" s="27"/>
      <c r="E135" s="27"/>
      <c r="F135" s="27"/>
      <c r="G135" s="27"/>
      <c r="H135" s="27"/>
      <c r="I135" s="27"/>
      <c r="J135" s="27"/>
      <c r="K135" s="27"/>
      <c r="L135" s="27"/>
      <c r="M135" s="27"/>
      <c r="N135" s="27"/>
      <c r="O135" s="27"/>
      <c r="P135" s="28"/>
    </row>
    <row r="136" spans="2:16" x14ac:dyDescent="0.15">
      <c r="B136" s="26" t="s">
        <v>56</v>
      </c>
      <c r="C136" s="27"/>
      <c r="D136" s="27"/>
      <c r="E136" s="27"/>
      <c r="F136" s="27"/>
      <c r="G136" s="27"/>
      <c r="H136" s="27"/>
      <c r="I136" s="27"/>
      <c r="J136" s="27" t="s">
        <v>55</v>
      </c>
      <c r="K136" s="27"/>
      <c r="L136" s="27"/>
      <c r="M136" s="27"/>
      <c r="N136" s="29"/>
      <c r="O136" s="29" t="s">
        <v>30</v>
      </c>
      <c r="P136" s="28"/>
    </row>
    <row r="137" spans="2:16" ht="12.75" thickBot="1" x14ac:dyDescent="0.2">
      <c r="B137" s="30"/>
      <c r="C137" s="31"/>
      <c r="D137" s="31"/>
      <c r="E137" s="31"/>
      <c r="F137" s="31"/>
      <c r="G137" s="31"/>
      <c r="H137" s="31"/>
      <c r="I137" s="31"/>
      <c r="J137" s="31"/>
      <c r="K137" s="31"/>
      <c r="L137" s="31"/>
      <c r="M137" s="31"/>
      <c r="N137" s="31"/>
      <c r="O137" s="31"/>
      <c r="P137" s="32"/>
    </row>
  </sheetData>
  <mergeCells count="137">
    <mergeCell ref="B129:D130"/>
    <mergeCell ref="E129:F130"/>
    <mergeCell ref="G129:I130"/>
    <mergeCell ref="J129:P130"/>
    <mergeCell ref="N22:N23"/>
    <mergeCell ref="O22:P23"/>
    <mergeCell ref="C24:D24"/>
    <mergeCell ref="F24:G24"/>
    <mergeCell ref="I24:J24"/>
    <mergeCell ref="K24:L24"/>
    <mergeCell ref="L111:P111"/>
    <mergeCell ref="L112:P112"/>
    <mergeCell ref="B127:D128"/>
    <mergeCell ref="E127:F128"/>
    <mergeCell ref="G127:I128"/>
    <mergeCell ref="J127:K128"/>
    <mergeCell ref="L127:L128"/>
    <mergeCell ref="M127:P128"/>
    <mergeCell ref="C28:D28"/>
    <mergeCell ref="F28:G28"/>
    <mergeCell ref="I28:J28"/>
    <mergeCell ref="K28:L28"/>
    <mergeCell ref="C25:D25"/>
    <mergeCell ref="F25:G25"/>
    <mergeCell ref="I25:J25"/>
    <mergeCell ref="K25:L25"/>
    <mergeCell ref="C26:D26"/>
    <mergeCell ref="F26:G26"/>
    <mergeCell ref="I26:J26"/>
    <mergeCell ref="K26:L26"/>
    <mergeCell ref="C27:D27"/>
    <mergeCell ref="F27:G27"/>
    <mergeCell ref="I27:J27"/>
    <mergeCell ref="K27:L27"/>
    <mergeCell ref="C31:D31"/>
    <mergeCell ref="F31:G31"/>
    <mergeCell ref="I31:J31"/>
    <mergeCell ref="K31:L31"/>
    <mergeCell ref="C32:D32"/>
    <mergeCell ref="F32:G32"/>
    <mergeCell ref="I32:J32"/>
    <mergeCell ref="K32:L32"/>
    <mergeCell ref="C29:D29"/>
    <mergeCell ref="F29:G29"/>
    <mergeCell ref="I29:J29"/>
    <mergeCell ref="K29:L29"/>
    <mergeCell ref="C30:D30"/>
    <mergeCell ref="F30:G30"/>
    <mergeCell ref="I30:J30"/>
    <mergeCell ref="K30:L30"/>
    <mergeCell ref="C35:D35"/>
    <mergeCell ref="F35:G35"/>
    <mergeCell ref="I35:J35"/>
    <mergeCell ref="K35:L35"/>
    <mergeCell ref="C36:D36"/>
    <mergeCell ref="F36:G36"/>
    <mergeCell ref="I36:J36"/>
    <mergeCell ref="K36:L36"/>
    <mergeCell ref="C33:D33"/>
    <mergeCell ref="F33:G33"/>
    <mergeCell ref="I33:J33"/>
    <mergeCell ref="K33:L33"/>
    <mergeCell ref="C34:D34"/>
    <mergeCell ref="F34:G34"/>
    <mergeCell ref="I34:J34"/>
    <mergeCell ref="K34:L34"/>
    <mergeCell ref="C39:D39"/>
    <mergeCell ref="F39:G39"/>
    <mergeCell ref="I39:J39"/>
    <mergeCell ref="K39:L39"/>
    <mergeCell ref="J42:J47"/>
    <mergeCell ref="K42:M43"/>
    <mergeCell ref="C37:D37"/>
    <mergeCell ref="F37:G37"/>
    <mergeCell ref="I37:J37"/>
    <mergeCell ref="K37:L37"/>
    <mergeCell ref="C38:D38"/>
    <mergeCell ref="F38:G38"/>
    <mergeCell ref="I38:J38"/>
    <mergeCell ref="K38:L38"/>
    <mergeCell ref="N42:P43"/>
    <mergeCell ref="K44:M45"/>
    <mergeCell ref="N44:P45"/>
    <mergeCell ref="K46:M47"/>
    <mergeCell ref="N46:P47"/>
    <mergeCell ref="B47:C49"/>
    <mergeCell ref="D47:F49"/>
    <mergeCell ref="J48:J53"/>
    <mergeCell ref="K48:M49"/>
    <mergeCell ref="N48:P49"/>
    <mergeCell ref="B50:C51"/>
    <mergeCell ref="D50:F51"/>
    <mergeCell ref="G50:G51"/>
    <mergeCell ref="K50:M51"/>
    <mergeCell ref="N50:P51"/>
    <mergeCell ref="B52:C53"/>
    <mergeCell ref="D52:G53"/>
    <mergeCell ref="K52:M53"/>
    <mergeCell ref="N52:P53"/>
    <mergeCell ref="B61:I62"/>
    <mergeCell ref="O56:P56"/>
    <mergeCell ref="L57:M57"/>
    <mergeCell ref="O57:P57"/>
    <mergeCell ref="B54:C55"/>
    <mergeCell ref="D54:G55"/>
    <mergeCell ref="J54:J57"/>
    <mergeCell ref="L54:M54"/>
    <mergeCell ref="O54:P54"/>
    <mergeCell ref="L55:M55"/>
    <mergeCell ref="O55:P55"/>
    <mergeCell ref="B56:C57"/>
    <mergeCell ref="D56:G57"/>
    <mergeCell ref="L56:M56"/>
    <mergeCell ref="B2:I3"/>
    <mergeCell ref="L2:P6"/>
    <mergeCell ref="B5:J5"/>
    <mergeCell ref="B8:C8"/>
    <mergeCell ref="D8:J8"/>
    <mergeCell ref="K8:L8"/>
    <mergeCell ref="M8:P8"/>
    <mergeCell ref="B9:C9"/>
    <mergeCell ref="D9:J9"/>
    <mergeCell ref="K9:L9"/>
    <mergeCell ref="M9:P9"/>
    <mergeCell ref="B13:C13"/>
    <mergeCell ref="D13:P13"/>
    <mergeCell ref="B14:C14"/>
    <mergeCell ref="D14:P14"/>
    <mergeCell ref="B10:C12"/>
    <mergeCell ref="D10:E10"/>
    <mergeCell ref="F10:H10"/>
    <mergeCell ref="J10:L10"/>
    <mergeCell ref="N10:P10"/>
    <mergeCell ref="D11:E11"/>
    <mergeCell ref="F11:P11"/>
    <mergeCell ref="D12:E12"/>
    <mergeCell ref="F12:P12"/>
  </mergeCells>
  <phoneticPr fontId="1"/>
  <pageMargins left="0.39370078740157483" right="0" top="0.39370078740157483" bottom="0" header="0.31496062992125984" footer="0.31496062992125984"/>
  <pageSetup paperSize="9" scale="62" fitToHeight="0" orientation="landscape" r:id="rId1"/>
  <rowBreaks count="1" manualBreakCount="1">
    <brk id="59"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4105" r:id="rId4" name="Check Box 9">
              <controlPr defaultSize="0" autoFill="0" autoLine="0" autoPict="0">
                <anchor moveWithCells="1">
                  <from>
                    <xdr:col>1</xdr:col>
                    <xdr:colOff>47625</xdr:colOff>
                    <xdr:row>114</xdr:row>
                    <xdr:rowOff>28575</xdr:rowOff>
                  </from>
                  <to>
                    <xdr:col>2</xdr:col>
                    <xdr:colOff>66675</xdr:colOff>
                    <xdr:row>116</xdr:row>
                    <xdr:rowOff>57150</xdr:rowOff>
                  </to>
                </anchor>
              </controlPr>
            </control>
          </mc:Choice>
        </mc:AlternateContent>
        <mc:AlternateContent xmlns:mc="http://schemas.openxmlformats.org/markup-compatibility/2006">
          <mc:Choice Requires="x14">
            <control shapeId="4106" r:id="rId5" name="Check Box 10">
              <controlPr defaultSize="0" autoFill="0" autoLine="0" autoPict="0">
                <anchor moveWithCells="1">
                  <from>
                    <xdr:col>1</xdr:col>
                    <xdr:colOff>47625</xdr:colOff>
                    <xdr:row>117</xdr:row>
                    <xdr:rowOff>28575</xdr:rowOff>
                  </from>
                  <to>
                    <xdr:col>2</xdr:col>
                    <xdr:colOff>66675</xdr:colOff>
                    <xdr:row>119</xdr:row>
                    <xdr:rowOff>47625</xdr:rowOff>
                  </to>
                </anchor>
              </controlPr>
            </control>
          </mc:Choice>
        </mc:AlternateContent>
        <mc:AlternateContent xmlns:mc="http://schemas.openxmlformats.org/markup-compatibility/2006">
          <mc:Choice Requires="x14">
            <control shapeId="4107" r:id="rId6" name="Check Box 11">
              <controlPr defaultSize="0" autoFill="0" autoLine="0" autoPict="0">
                <anchor moveWithCells="1">
                  <from>
                    <xdr:col>1</xdr:col>
                    <xdr:colOff>0</xdr:colOff>
                    <xdr:row>131</xdr:row>
                    <xdr:rowOff>76200</xdr:rowOff>
                  </from>
                  <to>
                    <xdr:col>2</xdr:col>
                    <xdr:colOff>19050</xdr:colOff>
                    <xdr:row>133</xdr:row>
                    <xdr:rowOff>95250</xdr:rowOff>
                  </to>
                </anchor>
              </controlPr>
            </control>
          </mc:Choice>
        </mc:AlternateContent>
        <mc:AlternateContent xmlns:mc="http://schemas.openxmlformats.org/markup-compatibility/2006">
          <mc:Choice Requires="x14">
            <control shapeId="4108" r:id="rId7" name="Check Box 12">
              <controlPr defaultSize="0" autoFill="0" autoLine="0" autoPict="0">
                <anchor moveWithCells="1">
                  <from>
                    <xdr:col>7</xdr:col>
                    <xdr:colOff>419100</xdr:colOff>
                    <xdr:row>131</xdr:row>
                    <xdr:rowOff>76200</xdr:rowOff>
                  </from>
                  <to>
                    <xdr:col>8</xdr:col>
                    <xdr:colOff>171450</xdr:colOff>
                    <xdr:row>133</xdr:row>
                    <xdr:rowOff>85725</xdr:rowOff>
                  </to>
                </anchor>
              </controlPr>
            </control>
          </mc:Choice>
        </mc:AlternateContent>
        <mc:AlternateContent xmlns:mc="http://schemas.openxmlformats.org/markup-compatibility/2006">
          <mc:Choice Requires="x14">
            <control shapeId="4111" r:id="rId8" name="Check Box 15">
              <controlPr defaultSize="0" autoFill="0" autoLine="0" autoPict="0">
                <anchor moveWithCells="1">
                  <from>
                    <xdr:col>1</xdr:col>
                    <xdr:colOff>171450</xdr:colOff>
                    <xdr:row>17</xdr:row>
                    <xdr:rowOff>47625</xdr:rowOff>
                  </from>
                  <to>
                    <xdr:col>2</xdr:col>
                    <xdr:colOff>190500</xdr:colOff>
                    <xdr:row>17</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CA07-E56A-48F8-A89E-87590DEA4F78}">
  <dimension ref="A1:X17"/>
  <sheetViews>
    <sheetView workbookViewId="0"/>
  </sheetViews>
  <sheetFormatPr defaultRowHeight="11.25" x14ac:dyDescent="0.15"/>
  <cols>
    <col min="1" max="1" width="14" bestFit="1" customWidth="1"/>
    <col min="2" max="2" width="11" bestFit="1" customWidth="1"/>
    <col min="3" max="3" width="14.83203125" bestFit="1" customWidth="1"/>
    <col min="4" max="4" width="17.1640625" bestFit="1" customWidth="1"/>
    <col min="5" max="5" width="10.1640625" bestFit="1" customWidth="1"/>
    <col min="6" max="6" width="11.33203125" bestFit="1" customWidth="1"/>
    <col min="7" max="7" width="14" bestFit="1" customWidth="1"/>
    <col min="8" max="8" width="13.6640625" bestFit="1" customWidth="1"/>
    <col min="9" max="10" width="10.33203125" bestFit="1" customWidth="1"/>
    <col min="11" max="11" width="13.5" bestFit="1" customWidth="1"/>
    <col min="12" max="12" width="13" bestFit="1" customWidth="1"/>
    <col min="13" max="13" width="18.33203125" bestFit="1" customWidth="1"/>
    <col min="14" max="14" width="17.6640625" bestFit="1" customWidth="1"/>
    <col min="15" max="16" width="8" bestFit="1" customWidth="1"/>
    <col min="17" max="22" width="10" bestFit="1" customWidth="1"/>
    <col min="23" max="23" width="19.1640625" bestFit="1" customWidth="1"/>
  </cols>
  <sheetData>
    <row r="1" spans="1:24" x14ac:dyDescent="0.15">
      <c r="A1" s="93" t="s">
        <v>139</v>
      </c>
      <c r="B1" s="94" t="s">
        <v>140</v>
      </c>
      <c r="C1" s="94" t="s">
        <v>141</v>
      </c>
      <c r="D1" s="94" t="s">
        <v>142</v>
      </c>
      <c r="E1" s="95" t="s">
        <v>143</v>
      </c>
      <c r="F1" s="95" t="s">
        <v>144</v>
      </c>
      <c r="G1" s="95" t="s">
        <v>145</v>
      </c>
      <c r="H1" s="95" t="s">
        <v>146</v>
      </c>
      <c r="I1" s="95" t="s">
        <v>147</v>
      </c>
      <c r="J1" s="95" t="s">
        <v>148</v>
      </c>
      <c r="K1" s="95" t="s">
        <v>149</v>
      </c>
      <c r="L1" s="95" t="s">
        <v>150</v>
      </c>
      <c r="M1" s="95" t="s">
        <v>151</v>
      </c>
      <c r="N1" s="95" t="s">
        <v>152</v>
      </c>
      <c r="O1" s="95" t="s">
        <v>153</v>
      </c>
      <c r="P1" s="95" t="s">
        <v>154</v>
      </c>
      <c r="Q1" s="94" t="s">
        <v>155</v>
      </c>
      <c r="R1" s="94" t="s">
        <v>156</v>
      </c>
      <c r="S1" s="94" t="s">
        <v>157</v>
      </c>
      <c r="T1" s="94" t="s">
        <v>158</v>
      </c>
      <c r="U1" s="94" t="s">
        <v>159</v>
      </c>
      <c r="V1" s="94" t="s">
        <v>160</v>
      </c>
      <c r="W1" s="96" t="s">
        <v>161</v>
      </c>
      <c r="X1" t="s">
        <v>162</v>
      </c>
    </row>
    <row r="2" spans="1:24" s="92" customFormat="1" x14ac:dyDescent="0.15">
      <c r="A2" s="97" t="s">
        <v>116</v>
      </c>
      <c r="B2" s="92" t="s">
        <v>117</v>
      </c>
      <c r="C2" s="92" t="s">
        <v>118</v>
      </c>
      <c r="D2" s="92" t="s">
        <v>119</v>
      </c>
      <c r="E2" s="92" t="s">
        <v>120</v>
      </c>
      <c r="F2" s="92" t="s">
        <v>121</v>
      </c>
      <c r="G2" s="92" t="s">
        <v>122</v>
      </c>
      <c r="H2" s="92" t="s">
        <v>123</v>
      </c>
      <c r="I2" s="92" t="s">
        <v>124</v>
      </c>
      <c r="J2" s="92" t="s">
        <v>125</v>
      </c>
      <c r="K2" s="92" t="s">
        <v>126</v>
      </c>
      <c r="L2" s="92" t="s">
        <v>127</v>
      </c>
      <c r="M2" s="92" t="s">
        <v>128</v>
      </c>
      <c r="N2" s="92" t="s">
        <v>129</v>
      </c>
      <c r="O2" s="92" t="s">
        <v>130</v>
      </c>
      <c r="P2" s="92" t="s">
        <v>131</v>
      </c>
      <c r="Q2" s="92" t="s">
        <v>132</v>
      </c>
      <c r="R2" s="92" t="s">
        <v>133</v>
      </c>
      <c r="S2" s="92" t="s">
        <v>134</v>
      </c>
      <c r="T2" s="92" t="s">
        <v>135</v>
      </c>
      <c r="U2" s="92" t="s">
        <v>136</v>
      </c>
      <c r="V2" s="92" t="s">
        <v>137</v>
      </c>
      <c r="W2" s="98" t="s">
        <v>138</v>
      </c>
    </row>
    <row r="3" spans="1:24" x14ac:dyDescent="0.15">
      <c r="A3" s="99" t="str">
        <f>IF(買取見積依頼書兼買取明細書!$F$24="","",56)</f>
        <v/>
      </c>
      <c r="E3" t="str">
        <f>IF(買取見積依頼書兼買取明細書!$F$24="","",IF(買取見積依頼書兼買取明細書!$D$8="","",買取見積依頼書兼買取明細書!$D$8))</f>
        <v/>
      </c>
      <c r="F3" t="str">
        <f>IF(買取見積依頼書兼買取明細書!$F$24="","",IF(買取見積依頼書兼買取明細書!$D$9="","",買取見積依頼書兼買取明細書!$D$9))</f>
        <v/>
      </c>
      <c r="G3" t="str">
        <f>IF(買取見積依頼書兼買取明細書!$F$24="","",IF(買取見積依頼書兼買取明細書!$M$9="","",買取見積依頼書兼買取明細書!$M$9))</f>
        <v/>
      </c>
      <c r="H3" t="str">
        <f>IF(買取見積依頼書兼買取明細書!$F$24="","",IF(買取見積依頼書兼買取明細書!$F$10="","",買取見積依頼書兼買取明細書!$F$10))</f>
        <v/>
      </c>
      <c r="I3" t="str">
        <f>IF(買取見積依頼書兼買取明細書!$F$24="","",IF(買取見積依頼書兼買取明細書!$F$11="","",買取見積依頼書兼買取明細書!$F$11))</f>
        <v/>
      </c>
      <c r="J3" t="str">
        <f>IF(買取見積依頼書兼買取明細書!$F$24="","",IF(買取見積依頼書兼買取明細書!$F$12="","",買取見積依頼書兼買取明細書!$F$12))</f>
        <v/>
      </c>
      <c r="K3" t="str">
        <f>IF(買取見積依頼書兼買取明細書!$F$24="","",IF(買取見積依頼書兼買取明細書!$J$10="","",買取見積依頼書兼買取明細書!$J$10))</f>
        <v/>
      </c>
      <c r="L3" t="str">
        <f>IF(買取見積依頼書兼買取明細書!$F$24="","",IF(買取見積依頼書兼買取明細書!$N$10="","",買取見積依頼書兼買取明細書!$N$10))</f>
        <v/>
      </c>
      <c r="M3" t="str">
        <f>IF(買取見積依頼書兼買取明細書!$F$24="","",IF(買取見積依頼書兼買取明細書!$D$13="","",買取見積依頼書兼買取明細書!$D$13))</f>
        <v/>
      </c>
      <c r="N3" t="str">
        <f>IF(買取見積依頼書兼買取明細書!$C$24="","",IF(買取見積依頼書兼買取明細書!$C$24="デスクトップPC",3,IF(買取見積依頼書兼買取明細書!$C$24="ノートPC",54,IF(買取見積依頼書兼買取明細書!$C$24="タブレット/スマホ",141,IF(買取見積依頼書兼買取明細書!$C$24="サーバー",142,IF(買取見積依頼書兼買取明細書!$C$24="液晶ディスプレイ",4,IF(買取見積依頼書兼買取明細書!$C$24="周辺機器/その他","49周辺確認必要",0)))))))</f>
        <v/>
      </c>
      <c r="O3" t="str">
        <f>IF(買取見積依頼書兼買取明細書!$F$24="","",買取見積依頼書兼買取明細書!$F$24)</f>
        <v/>
      </c>
      <c r="P3" t="str">
        <f>IF(買取見積依頼書兼買取明細書!$M$24="","",買取見積依頼書兼買取明細書!$M$24)</f>
        <v/>
      </c>
      <c r="W3" s="100"/>
    </row>
    <row r="4" spans="1:24" x14ac:dyDescent="0.15">
      <c r="A4" s="99" t="str">
        <f>IF(買取見積依頼書兼買取明細書!$F$25="","",56)</f>
        <v/>
      </c>
      <c r="E4" t="str">
        <f>IF(買取見積依頼書兼買取明細書!$F$25="","",IF(買取見積依頼書兼買取明細書!$D$8="","",買取見積依頼書兼買取明細書!$D$8))</f>
        <v/>
      </c>
      <c r="F4" t="str">
        <f>IF(買取見積依頼書兼買取明細書!$F$25="","",IF(買取見積依頼書兼買取明細書!$D$9="","",買取見積依頼書兼買取明細書!$D$9))</f>
        <v/>
      </c>
      <c r="G4" t="str">
        <f>IF(買取見積依頼書兼買取明細書!$F$25="","",IF(買取見積依頼書兼買取明細書!$M$9="","",買取見積依頼書兼買取明細書!$M$9))</f>
        <v/>
      </c>
      <c r="H4" t="str">
        <f>IF(買取見積依頼書兼買取明細書!$F$25="","",IF(買取見積依頼書兼買取明細書!$F$10="","",買取見積依頼書兼買取明細書!$F$10))</f>
        <v/>
      </c>
      <c r="I4" t="str">
        <f>IF(買取見積依頼書兼買取明細書!$F$25="","",IF(買取見積依頼書兼買取明細書!$F$11="","",買取見積依頼書兼買取明細書!$F$11))</f>
        <v/>
      </c>
      <c r="J4" t="str">
        <f>IF(買取見積依頼書兼買取明細書!$F$25="","",IF(買取見積依頼書兼買取明細書!$F$12="","",買取見積依頼書兼買取明細書!$F$12))</f>
        <v/>
      </c>
      <c r="K4" t="str">
        <f>IF(買取見積依頼書兼買取明細書!$F$25="","",IF(買取見積依頼書兼買取明細書!$J$10="","",買取見積依頼書兼買取明細書!$J$10))</f>
        <v/>
      </c>
      <c r="L4" t="str">
        <f>IF(買取見積依頼書兼買取明細書!$F$25="","",IF(買取見積依頼書兼買取明細書!$N$10="","",買取見積依頼書兼買取明細書!$N$10))</f>
        <v/>
      </c>
      <c r="M4" t="str">
        <f>IF(買取見積依頼書兼買取明細書!$F$25="","",IF(買取見積依頼書兼買取明細書!$D$13="","",買取見積依頼書兼買取明細書!$D$13))</f>
        <v/>
      </c>
      <c r="N4" t="str">
        <f>IF(買取見積依頼書兼買取明細書!$C$25="","",IF(買取見積依頼書兼買取明細書!$C$25="デスクトップPC",3,IF(買取見積依頼書兼買取明細書!$C$25="ノートPC",54,IF(買取見積依頼書兼買取明細書!$C$25="タブレット/スマホ",141,IF(買取見積依頼書兼買取明細書!$C$25="サーバー",142,IF(買取見積依頼書兼買取明細書!$C$25="液晶ディスプレイ",4,IF(買取見積依頼書兼買取明細書!$C$25="周辺機器/その他","49周辺確認必要",0)))))))</f>
        <v/>
      </c>
      <c r="O4" t="str">
        <f>IF(買取見積依頼書兼買取明細書!$F$25="","",買取見積依頼書兼買取明細書!$F$25)</f>
        <v/>
      </c>
      <c r="P4" t="str">
        <f>IF(買取見積依頼書兼買取明細書!$M$25="","",買取見積依頼書兼買取明細書!$M$25)</f>
        <v/>
      </c>
      <c r="W4" s="100"/>
    </row>
    <row r="5" spans="1:24" x14ac:dyDescent="0.15">
      <c r="A5" s="99" t="str">
        <f>IF(買取見積依頼書兼買取明細書!$F$26="","",56)</f>
        <v/>
      </c>
      <c r="E5" t="str">
        <f>IF(買取見積依頼書兼買取明細書!$F$26="","",IF(買取見積依頼書兼買取明細書!$D$8="","",買取見積依頼書兼買取明細書!$D$8))</f>
        <v/>
      </c>
      <c r="F5" t="str">
        <f>IF(買取見積依頼書兼買取明細書!$F$26="","",IF(買取見積依頼書兼買取明細書!$D$9="","",買取見積依頼書兼買取明細書!$D$9))</f>
        <v/>
      </c>
      <c r="G5" t="str">
        <f>IF(買取見積依頼書兼買取明細書!$F$26="","",IF(買取見積依頼書兼買取明細書!$M$9="","",買取見積依頼書兼買取明細書!$M$9))</f>
        <v/>
      </c>
      <c r="H5" t="str">
        <f>IF(買取見積依頼書兼買取明細書!$F$26="","",IF(買取見積依頼書兼買取明細書!$F$10="","",買取見積依頼書兼買取明細書!$F$10))</f>
        <v/>
      </c>
      <c r="I5" t="str">
        <f>IF(買取見積依頼書兼買取明細書!$F$26="","",IF(買取見積依頼書兼買取明細書!$F$11="","",買取見積依頼書兼買取明細書!$F$11))</f>
        <v/>
      </c>
      <c r="J5" t="str">
        <f>IF(買取見積依頼書兼買取明細書!$F$26="","",IF(買取見積依頼書兼買取明細書!$F$12="","",買取見積依頼書兼買取明細書!$F$12))</f>
        <v/>
      </c>
      <c r="K5" t="str">
        <f>IF(買取見積依頼書兼買取明細書!$F$26="","",IF(買取見積依頼書兼買取明細書!$J$10="","",買取見積依頼書兼買取明細書!$J$10))</f>
        <v/>
      </c>
      <c r="L5" t="str">
        <f>IF(買取見積依頼書兼買取明細書!$F$26="","",IF(買取見積依頼書兼買取明細書!$N$10="","",買取見積依頼書兼買取明細書!$N$10))</f>
        <v/>
      </c>
      <c r="M5" t="str">
        <f>IF(買取見積依頼書兼買取明細書!$F$26="","",IF(買取見積依頼書兼買取明細書!$D$13="","",買取見積依頼書兼買取明細書!$D$13))</f>
        <v/>
      </c>
      <c r="N5" t="str">
        <f>IF(買取見積依頼書兼買取明細書!$C$26="","",IF(買取見積依頼書兼買取明細書!$C$26="デスクトップPC",3,IF(買取見積依頼書兼買取明細書!$C$26="ノートPC",54,IF(買取見積依頼書兼買取明細書!$C$26="タブレット/スマホ",141,IF(買取見積依頼書兼買取明細書!$C$26="サーバー",142,IF(買取見積依頼書兼買取明細書!$C$26="液晶ディスプレイ",4,IF(買取見積依頼書兼買取明細書!$C$26="周辺機器/その他","49周辺確認必要",0)))))))</f>
        <v/>
      </c>
      <c r="O5" t="str">
        <f>IF(買取見積依頼書兼買取明細書!$F$26="","",買取見積依頼書兼買取明細書!$F$26)</f>
        <v/>
      </c>
      <c r="P5" t="str">
        <f>IF(買取見積依頼書兼買取明細書!$M$26="","",買取見積依頼書兼買取明細書!$M$26)</f>
        <v/>
      </c>
      <c r="W5" s="100"/>
    </row>
    <row r="6" spans="1:24" x14ac:dyDescent="0.15">
      <c r="A6" s="99" t="str">
        <f>IF(買取見積依頼書兼買取明細書!$F$27="","",56)</f>
        <v/>
      </c>
      <c r="E6" t="str">
        <f>IF(買取見積依頼書兼買取明細書!$F$27="","",IF(買取見積依頼書兼買取明細書!$D$8="","",買取見積依頼書兼買取明細書!$D$8))</f>
        <v/>
      </c>
      <c r="F6" t="str">
        <f>IF(買取見積依頼書兼買取明細書!$F$27="","",IF(買取見積依頼書兼買取明細書!$D$9="","",買取見積依頼書兼買取明細書!$D$9))</f>
        <v/>
      </c>
      <c r="G6" t="str">
        <f>IF(買取見積依頼書兼買取明細書!$F$27="","",IF(買取見積依頼書兼買取明細書!$M$9="","",買取見積依頼書兼買取明細書!$M$9))</f>
        <v/>
      </c>
      <c r="H6" t="str">
        <f>IF(買取見積依頼書兼買取明細書!$F$27="","",IF(買取見積依頼書兼買取明細書!$F$10="","",買取見積依頼書兼買取明細書!$F$10))</f>
        <v/>
      </c>
      <c r="I6" t="str">
        <f>IF(買取見積依頼書兼買取明細書!$F$27="","",IF(買取見積依頼書兼買取明細書!$F$11="","",買取見積依頼書兼買取明細書!$F$11))</f>
        <v/>
      </c>
      <c r="J6" t="str">
        <f>IF(買取見積依頼書兼買取明細書!$F$27="","",IF(買取見積依頼書兼買取明細書!$F$12="","",買取見積依頼書兼買取明細書!$F$12))</f>
        <v/>
      </c>
      <c r="K6" t="str">
        <f>IF(買取見積依頼書兼買取明細書!$F$27="","",IF(買取見積依頼書兼買取明細書!$J$10="","",買取見積依頼書兼買取明細書!$J$10))</f>
        <v/>
      </c>
      <c r="L6" t="str">
        <f>IF(買取見積依頼書兼買取明細書!$F$27="","",IF(買取見積依頼書兼買取明細書!$N$10="","",買取見積依頼書兼買取明細書!$N$10))</f>
        <v/>
      </c>
      <c r="M6" t="str">
        <f>IF(買取見積依頼書兼買取明細書!$F$27="","",IF(買取見積依頼書兼買取明細書!$D$13="","",買取見積依頼書兼買取明細書!$D$13))</f>
        <v/>
      </c>
      <c r="N6" t="str">
        <f>IF(買取見積依頼書兼買取明細書!$C$27="","",IF(買取見積依頼書兼買取明細書!$C$27="デスクトップPC",3,IF(買取見積依頼書兼買取明細書!$C$27="ノートPC",54,IF(買取見積依頼書兼買取明細書!$C$27="タブレット/スマホ",141,IF(買取見積依頼書兼買取明細書!$C$27="サーバー",142,IF(買取見積依頼書兼買取明細書!$C$27="液晶ディスプレイ",4,IF(買取見積依頼書兼買取明細書!$C$27="周辺機器/その他","49周辺確認必要",0)))))))</f>
        <v/>
      </c>
      <c r="O6" t="str">
        <f>IF(買取見積依頼書兼買取明細書!$F$27="","",買取見積依頼書兼買取明細書!$F$27)</f>
        <v/>
      </c>
      <c r="P6" t="str">
        <f>IF(買取見積依頼書兼買取明細書!$M$27="","",買取見積依頼書兼買取明細書!$M$27)</f>
        <v/>
      </c>
      <c r="W6" s="100"/>
    </row>
    <row r="7" spans="1:24" x14ac:dyDescent="0.15">
      <c r="A7" s="99" t="str">
        <f>IF(買取見積依頼書兼買取明細書!$F$28="","",56)</f>
        <v/>
      </c>
      <c r="E7" t="str">
        <f>IF(買取見積依頼書兼買取明細書!$F$28="","",IF(買取見積依頼書兼買取明細書!$D$8="","",買取見積依頼書兼買取明細書!$D$8))</f>
        <v/>
      </c>
      <c r="F7" t="str">
        <f>IF(買取見積依頼書兼買取明細書!$F$28="","",IF(買取見積依頼書兼買取明細書!$D$9="","",買取見積依頼書兼買取明細書!$D$9))</f>
        <v/>
      </c>
      <c r="G7" t="str">
        <f>IF(買取見積依頼書兼買取明細書!$F$28="","",IF(買取見積依頼書兼買取明細書!$M$9="","",買取見積依頼書兼買取明細書!$M$9))</f>
        <v/>
      </c>
      <c r="H7" t="str">
        <f>IF(買取見積依頼書兼買取明細書!$F$28="","",IF(買取見積依頼書兼買取明細書!$F$10="","",買取見積依頼書兼買取明細書!$F$10))</f>
        <v/>
      </c>
      <c r="I7" t="str">
        <f>IF(買取見積依頼書兼買取明細書!$F$28="","",IF(買取見積依頼書兼買取明細書!$F$11="","",買取見積依頼書兼買取明細書!$F$11))</f>
        <v/>
      </c>
      <c r="J7" t="str">
        <f>IF(買取見積依頼書兼買取明細書!$F$28="","",IF(買取見積依頼書兼買取明細書!$F$12="","",買取見積依頼書兼買取明細書!$F$12))</f>
        <v/>
      </c>
      <c r="K7" t="str">
        <f>IF(買取見積依頼書兼買取明細書!$F$28="","",IF(買取見積依頼書兼買取明細書!$J$10="","",買取見積依頼書兼買取明細書!$J$10))</f>
        <v/>
      </c>
      <c r="L7" t="str">
        <f>IF(買取見積依頼書兼買取明細書!$F$28="","",IF(買取見積依頼書兼買取明細書!$N$10="","",買取見積依頼書兼買取明細書!$N$10))</f>
        <v/>
      </c>
      <c r="M7" t="str">
        <f>IF(買取見積依頼書兼買取明細書!$F$28="","",IF(買取見積依頼書兼買取明細書!$D$13="","",買取見積依頼書兼買取明細書!$D$13))</f>
        <v/>
      </c>
      <c r="N7" t="str">
        <f>IF(買取見積依頼書兼買取明細書!$C$28="","",IF(買取見積依頼書兼買取明細書!$C$28="デスクトップPC",3,IF(買取見積依頼書兼買取明細書!$C$28="ノートPC",54,IF(買取見積依頼書兼買取明細書!$C$28="タブレット/スマホ",141,IF(買取見積依頼書兼買取明細書!$C$28="サーバー",142,IF(買取見積依頼書兼買取明細書!$C$28="液晶ディスプレイ",4,IF(買取見積依頼書兼買取明細書!$C$28="周辺機器/その他","49周辺確認必要",0)))))))</f>
        <v/>
      </c>
      <c r="O7" t="str">
        <f>IF(買取見積依頼書兼買取明細書!$F$28="","",買取見積依頼書兼買取明細書!$F$28)</f>
        <v/>
      </c>
      <c r="P7" t="str">
        <f>IF(買取見積依頼書兼買取明細書!$M$28="","",買取見積依頼書兼買取明細書!$M$28)</f>
        <v/>
      </c>
      <c r="W7" s="100"/>
    </row>
    <row r="8" spans="1:24" x14ac:dyDescent="0.15">
      <c r="A8" s="99" t="str">
        <f>IF(買取見積依頼書兼買取明細書!$F$29="","",56)</f>
        <v/>
      </c>
      <c r="E8" t="str">
        <f>IF(買取見積依頼書兼買取明細書!$F$29="","",IF(買取見積依頼書兼買取明細書!$D$8="","",買取見積依頼書兼買取明細書!$D$8))</f>
        <v/>
      </c>
      <c r="F8" t="str">
        <f>IF(買取見積依頼書兼買取明細書!$F$29="","",IF(買取見積依頼書兼買取明細書!$D$9="","",買取見積依頼書兼買取明細書!$D$9))</f>
        <v/>
      </c>
      <c r="G8" t="str">
        <f>IF(買取見積依頼書兼買取明細書!$F$29="","",IF(買取見積依頼書兼買取明細書!$M$9="","",買取見積依頼書兼買取明細書!$M$9))</f>
        <v/>
      </c>
      <c r="H8" t="str">
        <f>IF(買取見積依頼書兼買取明細書!$F$29="","",IF(買取見積依頼書兼買取明細書!$F$10="","",買取見積依頼書兼買取明細書!$F$10))</f>
        <v/>
      </c>
      <c r="I8" t="str">
        <f>IF(買取見積依頼書兼買取明細書!$F$29="","",IF(買取見積依頼書兼買取明細書!$F$11="","",買取見積依頼書兼買取明細書!$F$11))</f>
        <v/>
      </c>
      <c r="J8" t="str">
        <f>IF(買取見積依頼書兼買取明細書!$F$29="","",IF(買取見積依頼書兼買取明細書!$F$12="","",買取見積依頼書兼買取明細書!$F$12))</f>
        <v/>
      </c>
      <c r="K8" t="str">
        <f>IF(買取見積依頼書兼買取明細書!$F$29="","",IF(買取見積依頼書兼買取明細書!$J$10="","",買取見積依頼書兼買取明細書!$J$10))</f>
        <v/>
      </c>
      <c r="L8" t="str">
        <f>IF(買取見積依頼書兼買取明細書!$F$29="","",IF(買取見積依頼書兼買取明細書!$N$10="","",買取見積依頼書兼買取明細書!$N$10))</f>
        <v/>
      </c>
      <c r="M8" t="str">
        <f>IF(買取見積依頼書兼買取明細書!$F$29="","",IF(買取見積依頼書兼買取明細書!$D$13="","",買取見積依頼書兼買取明細書!$D$13))</f>
        <v/>
      </c>
      <c r="N8" t="str">
        <f>IF(買取見積依頼書兼買取明細書!$C$29="","",IF(買取見積依頼書兼買取明細書!$C$29="デスクトップPC",3,IF(買取見積依頼書兼買取明細書!$C$29="ノートPC",54,IF(買取見積依頼書兼買取明細書!$C$29="タブレット/スマホ",141,IF(買取見積依頼書兼買取明細書!$C$29="サーバー",142,IF(買取見積依頼書兼買取明細書!$C$29="液晶ディスプレイ",4,IF(買取見積依頼書兼買取明細書!$C$29="周辺機器/その他","49周辺確認必要",0)))))))</f>
        <v/>
      </c>
      <c r="O8" t="str">
        <f>IF(買取見積依頼書兼買取明細書!$F$29="","",買取見積依頼書兼買取明細書!$F$29)</f>
        <v/>
      </c>
      <c r="P8" t="str">
        <f>IF(買取見積依頼書兼買取明細書!$M$29="","",買取見積依頼書兼買取明細書!$M$29)</f>
        <v/>
      </c>
      <c r="W8" s="100"/>
    </row>
    <row r="9" spans="1:24" x14ac:dyDescent="0.15">
      <c r="A9" s="99" t="str">
        <f>IF(買取見積依頼書兼買取明細書!$F$30="","",56)</f>
        <v/>
      </c>
      <c r="E9" t="str">
        <f>IF(買取見積依頼書兼買取明細書!$F$30="","",IF(買取見積依頼書兼買取明細書!$D$8="","",買取見積依頼書兼買取明細書!$D$8))</f>
        <v/>
      </c>
      <c r="F9" t="str">
        <f>IF(買取見積依頼書兼買取明細書!$F$30="","",IF(買取見積依頼書兼買取明細書!$D$9="","",買取見積依頼書兼買取明細書!$D$9))</f>
        <v/>
      </c>
      <c r="G9" t="str">
        <f>IF(買取見積依頼書兼買取明細書!$F$30="","",IF(買取見積依頼書兼買取明細書!$M$9="","",買取見積依頼書兼買取明細書!$M$9))</f>
        <v/>
      </c>
      <c r="H9" t="str">
        <f>IF(買取見積依頼書兼買取明細書!$F$30="","",IF(買取見積依頼書兼買取明細書!$F$10="","",買取見積依頼書兼買取明細書!$F$10))</f>
        <v/>
      </c>
      <c r="I9" t="str">
        <f>IF(買取見積依頼書兼買取明細書!$F$30="","",IF(買取見積依頼書兼買取明細書!$F$11="","",買取見積依頼書兼買取明細書!$F$11))</f>
        <v/>
      </c>
      <c r="J9" t="str">
        <f>IF(買取見積依頼書兼買取明細書!$F$30="","",IF(買取見積依頼書兼買取明細書!$F$12="","",買取見積依頼書兼買取明細書!$F$12))</f>
        <v/>
      </c>
      <c r="K9" t="str">
        <f>IF(買取見積依頼書兼買取明細書!$F$30="","",IF(買取見積依頼書兼買取明細書!$J$10="","",買取見積依頼書兼買取明細書!$J$10))</f>
        <v/>
      </c>
      <c r="L9" t="str">
        <f>IF(買取見積依頼書兼買取明細書!$F$30="","",IF(買取見積依頼書兼買取明細書!$N$10="","",買取見積依頼書兼買取明細書!$N$10))</f>
        <v/>
      </c>
      <c r="M9" t="str">
        <f>IF(買取見積依頼書兼買取明細書!$F$30="","",IF(買取見積依頼書兼買取明細書!$D$13="","",買取見積依頼書兼買取明細書!$D$13))</f>
        <v/>
      </c>
      <c r="N9" t="str">
        <f>IF(買取見積依頼書兼買取明細書!$C$30="","",IF(買取見積依頼書兼買取明細書!$C$30="デスクトップPC",3,IF(買取見積依頼書兼買取明細書!$C$30="ノートPC",54,IF(買取見積依頼書兼買取明細書!$C$30="タブレット/スマホ",141,IF(買取見積依頼書兼買取明細書!$C$30="サーバー",142,IF(買取見積依頼書兼買取明細書!$C$30="液晶ディスプレイ",4,IF(買取見積依頼書兼買取明細書!$C$30="周辺機器/その他","49周辺確認必要",0)))))))</f>
        <v/>
      </c>
      <c r="O9" t="str">
        <f>IF(買取見積依頼書兼買取明細書!$F$30="","",買取見積依頼書兼買取明細書!$F$30)</f>
        <v/>
      </c>
      <c r="P9" t="str">
        <f>IF(買取見積依頼書兼買取明細書!$M$30="","",買取見積依頼書兼買取明細書!$M$30)</f>
        <v/>
      </c>
      <c r="W9" s="100"/>
    </row>
    <row r="10" spans="1:24" x14ac:dyDescent="0.15">
      <c r="A10" s="99" t="str">
        <f>IF(買取見積依頼書兼買取明細書!$F$31="","",56)</f>
        <v/>
      </c>
      <c r="E10" t="str">
        <f>IF(買取見積依頼書兼買取明細書!$F$31="","",IF(買取見積依頼書兼買取明細書!$D$8="","",買取見積依頼書兼買取明細書!$D$8))</f>
        <v/>
      </c>
      <c r="F10" t="str">
        <f>IF(買取見積依頼書兼買取明細書!$F$31="","",IF(買取見積依頼書兼買取明細書!$D$9="","",買取見積依頼書兼買取明細書!$D$9))</f>
        <v/>
      </c>
      <c r="G10" t="str">
        <f>IF(買取見積依頼書兼買取明細書!$F$31="","",IF(買取見積依頼書兼買取明細書!$M$9="","",買取見積依頼書兼買取明細書!$M$9))</f>
        <v/>
      </c>
      <c r="H10" t="str">
        <f>IF(買取見積依頼書兼買取明細書!$F$31="","",IF(買取見積依頼書兼買取明細書!$F$10="","",買取見積依頼書兼買取明細書!$F$10))</f>
        <v/>
      </c>
      <c r="I10" t="str">
        <f>IF(買取見積依頼書兼買取明細書!$F$31="","",IF(買取見積依頼書兼買取明細書!$F$11="","",買取見積依頼書兼買取明細書!$F$11))</f>
        <v/>
      </c>
      <c r="J10" t="str">
        <f>IF(買取見積依頼書兼買取明細書!$F$31="","",IF(買取見積依頼書兼買取明細書!$F$12="","",買取見積依頼書兼買取明細書!$F$12))</f>
        <v/>
      </c>
      <c r="K10" t="str">
        <f>IF(買取見積依頼書兼買取明細書!$F$31="","",IF(買取見積依頼書兼買取明細書!$J$10="","",買取見積依頼書兼買取明細書!$J$10))</f>
        <v/>
      </c>
      <c r="L10" t="str">
        <f>IF(買取見積依頼書兼買取明細書!$F$31="","",IF(買取見積依頼書兼買取明細書!$N$10="","",買取見積依頼書兼買取明細書!$N$10))</f>
        <v/>
      </c>
      <c r="M10" t="str">
        <f>IF(買取見積依頼書兼買取明細書!$F$31="","",IF(買取見積依頼書兼買取明細書!$D$13="","",買取見積依頼書兼買取明細書!$D$13))</f>
        <v/>
      </c>
      <c r="N10" t="str">
        <f>IF(買取見積依頼書兼買取明細書!$C$31="","",IF(買取見積依頼書兼買取明細書!$C$31="デスクトップPC",3,IF(買取見積依頼書兼買取明細書!$C$31="ノートPC",54,IF(買取見積依頼書兼買取明細書!$C$31="タブレット/スマホ",141,IF(買取見積依頼書兼買取明細書!$C$31="サーバー",142,IF(買取見積依頼書兼買取明細書!$C$31="液晶ディスプレイ",4,IF(買取見積依頼書兼買取明細書!$C$31="周辺機器/その他","49周辺確認必要",0)))))))</f>
        <v/>
      </c>
      <c r="O10" t="str">
        <f>IF(買取見積依頼書兼買取明細書!$F$31="","",買取見積依頼書兼買取明細書!$F$31)</f>
        <v/>
      </c>
      <c r="P10" t="str">
        <f>IF(買取見積依頼書兼買取明細書!$M$31="","",買取見積依頼書兼買取明細書!$M$31)</f>
        <v/>
      </c>
      <c r="W10" s="100"/>
    </row>
    <row r="11" spans="1:24" x14ac:dyDescent="0.15">
      <c r="A11" s="99" t="str">
        <f>IF(買取見積依頼書兼買取明細書!$F$32="","",56)</f>
        <v/>
      </c>
      <c r="E11" t="str">
        <f>IF(買取見積依頼書兼買取明細書!$F$32="","",IF(買取見積依頼書兼買取明細書!$D$8="","",買取見積依頼書兼買取明細書!$D$8))</f>
        <v/>
      </c>
      <c r="F11" t="str">
        <f>IF(買取見積依頼書兼買取明細書!$F$32="","",IF(買取見積依頼書兼買取明細書!$D$9="","",買取見積依頼書兼買取明細書!$D$9))</f>
        <v/>
      </c>
      <c r="G11" t="str">
        <f>IF(買取見積依頼書兼買取明細書!$F$32="","",IF(買取見積依頼書兼買取明細書!$M$9="","",買取見積依頼書兼買取明細書!$M$9))</f>
        <v/>
      </c>
      <c r="H11" t="str">
        <f>IF(買取見積依頼書兼買取明細書!$F$32="","",IF(買取見積依頼書兼買取明細書!$F$10="","",買取見積依頼書兼買取明細書!$F$10))</f>
        <v/>
      </c>
      <c r="I11" t="str">
        <f>IF(買取見積依頼書兼買取明細書!$F$32="","",IF(買取見積依頼書兼買取明細書!$F$11="","",買取見積依頼書兼買取明細書!$F$11))</f>
        <v/>
      </c>
      <c r="J11" t="str">
        <f>IF(買取見積依頼書兼買取明細書!$F$32="","",IF(買取見積依頼書兼買取明細書!$F$12="","",買取見積依頼書兼買取明細書!$F$12))</f>
        <v/>
      </c>
      <c r="K11" t="str">
        <f>IF(買取見積依頼書兼買取明細書!$F$32="","",IF(買取見積依頼書兼買取明細書!$J$10="","",買取見積依頼書兼買取明細書!$J$10))</f>
        <v/>
      </c>
      <c r="L11" t="str">
        <f>IF(買取見積依頼書兼買取明細書!$F$32="","",IF(買取見積依頼書兼買取明細書!$N$10="","",買取見積依頼書兼買取明細書!$N$10))</f>
        <v/>
      </c>
      <c r="M11" t="str">
        <f>IF(買取見積依頼書兼買取明細書!$F$32="","",IF(買取見積依頼書兼買取明細書!$D$13="","",買取見積依頼書兼買取明細書!$D$13))</f>
        <v/>
      </c>
      <c r="N11" t="str">
        <f>IF(買取見積依頼書兼買取明細書!$C$32="","",IF(買取見積依頼書兼買取明細書!$C$32="デスクトップPC",3,IF(買取見積依頼書兼買取明細書!$C$32="ノートPC",54,IF(買取見積依頼書兼買取明細書!$C$32="タブレット/スマホ",141,IF(買取見積依頼書兼買取明細書!$C$32="サーバー",142,IF(買取見積依頼書兼買取明細書!$C$32="液晶ディスプレイ",4,IF(買取見積依頼書兼買取明細書!$C$32="周辺機器/その他","49周辺確認必要",0)))))))</f>
        <v/>
      </c>
      <c r="O11" t="str">
        <f>IF(買取見積依頼書兼買取明細書!$F$32="","",買取見積依頼書兼買取明細書!$F$32)</f>
        <v/>
      </c>
      <c r="P11" t="str">
        <f>IF(買取見積依頼書兼買取明細書!$M$32="","",買取見積依頼書兼買取明細書!$M$32)</f>
        <v/>
      </c>
      <c r="W11" s="100"/>
    </row>
    <row r="12" spans="1:24" x14ac:dyDescent="0.15">
      <c r="A12" s="99" t="str">
        <f>IF(買取見積依頼書兼買取明細書!$F$33="","",56)</f>
        <v/>
      </c>
      <c r="E12" t="str">
        <f>IF(買取見積依頼書兼買取明細書!$F$33="","",IF(買取見積依頼書兼買取明細書!$D$8="","",買取見積依頼書兼買取明細書!$D$8))</f>
        <v/>
      </c>
      <c r="F12" t="str">
        <f>IF(買取見積依頼書兼買取明細書!$F$33="","",IF(買取見積依頼書兼買取明細書!$D$9="","",買取見積依頼書兼買取明細書!$D$9))</f>
        <v/>
      </c>
      <c r="G12" t="str">
        <f>IF(買取見積依頼書兼買取明細書!$F$33="","",IF(買取見積依頼書兼買取明細書!$M$9="","",買取見積依頼書兼買取明細書!$M$9))</f>
        <v/>
      </c>
      <c r="H12" t="str">
        <f>IF(買取見積依頼書兼買取明細書!$F$33="","",IF(買取見積依頼書兼買取明細書!$F$10="","",買取見積依頼書兼買取明細書!$F$10))</f>
        <v/>
      </c>
      <c r="I12" t="str">
        <f>IF(買取見積依頼書兼買取明細書!$F$33="","",IF(買取見積依頼書兼買取明細書!$F$11="","",買取見積依頼書兼買取明細書!$F$11))</f>
        <v/>
      </c>
      <c r="J12" t="str">
        <f>IF(買取見積依頼書兼買取明細書!$F$33="","",IF(買取見積依頼書兼買取明細書!$F$12="","",買取見積依頼書兼買取明細書!$F$12))</f>
        <v/>
      </c>
      <c r="K12" t="str">
        <f>IF(買取見積依頼書兼買取明細書!$F$33="","",IF(買取見積依頼書兼買取明細書!$J$10="","",買取見積依頼書兼買取明細書!$J$10))</f>
        <v/>
      </c>
      <c r="L12" t="str">
        <f>IF(買取見積依頼書兼買取明細書!$F$33="","",IF(買取見積依頼書兼買取明細書!$N$10="","",買取見積依頼書兼買取明細書!$N$10))</f>
        <v/>
      </c>
      <c r="M12" t="str">
        <f>IF(買取見積依頼書兼買取明細書!$F$33="","",IF(買取見積依頼書兼買取明細書!$D$13="","",買取見積依頼書兼買取明細書!$D$13))</f>
        <v/>
      </c>
      <c r="N12" t="str">
        <f>IF(買取見積依頼書兼買取明細書!$C$33="","",IF(買取見積依頼書兼買取明細書!$C$33="デスクトップPC",3,IF(買取見積依頼書兼買取明細書!$C$33="ノートPC",54,IF(買取見積依頼書兼買取明細書!$C$33="タブレット/スマホ",141,IF(買取見積依頼書兼買取明細書!$C$33="サーバー",142,IF(買取見積依頼書兼買取明細書!$C$33="液晶ディスプレイ",4,IF(買取見積依頼書兼買取明細書!$C$33="周辺機器/その他","49周辺確認必要",0)))))))</f>
        <v/>
      </c>
      <c r="O12" t="str">
        <f>IF(買取見積依頼書兼買取明細書!$F$33="","",買取見積依頼書兼買取明細書!$F$33)</f>
        <v/>
      </c>
      <c r="P12" t="str">
        <f>IF(買取見積依頼書兼買取明細書!$M$33="","",買取見積依頼書兼買取明細書!$M$33)</f>
        <v/>
      </c>
      <c r="W12" s="100"/>
    </row>
    <row r="13" spans="1:24" x14ac:dyDescent="0.15">
      <c r="A13" s="99" t="str">
        <f>IF(買取見積依頼書兼買取明細書!$F$34="","",56)</f>
        <v/>
      </c>
      <c r="E13" t="str">
        <f>IF(買取見積依頼書兼買取明細書!$F$34="","",IF(買取見積依頼書兼買取明細書!$D$8="","",買取見積依頼書兼買取明細書!$D$8))</f>
        <v/>
      </c>
      <c r="F13" t="str">
        <f>IF(買取見積依頼書兼買取明細書!$F$34="","",IF(買取見積依頼書兼買取明細書!$D$9="","",買取見積依頼書兼買取明細書!$D$9))</f>
        <v/>
      </c>
      <c r="G13" t="str">
        <f>IF(買取見積依頼書兼買取明細書!$F$34="","",IF(買取見積依頼書兼買取明細書!$M$9="","",買取見積依頼書兼買取明細書!$M$9))</f>
        <v/>
      </c>
      <c r="H13" t="str">
        <f>IF(買取見積依頼書兼買取明細書!$F$34="","",IF(買取見積依頼書兼買取明細書!$F$10="","",買取見積依頼書兼買取明細書!$F$10))</f>
        <v/>
      </c>
      <c r="I13" t="str">
        <f>IF(買取見積依頼書兼買取明細書!$F$34="","",IF(買取見積依頼書兼買取明細書!$F$11="","",買取見積依頼書兼買取明細書!$F$11))</f>
        <v/>
      </c>
      <c r="J13" t="str">
        <f>IF(買取見積依頼書兼買取明細書!$F$34="","",IF(買取見積依頼書兼買取明細書!$F$12="","",買取見積依頼書兼買取明細書!$F$12))</f>
        <v/>
      </c>
      <c r="K13" t="str">
        <f>IF(買取見積依頼書兼買取明細書!$F$34="","",IF(買取見積依頼書兼買取明細書!$J$10="","",買取見積依頼書兼買取明細書!$J$10))</f>
        <v/>
      </c>
      <c r="L13" t="str">
        <f>IF(買取見積依頼書兼買取明細書!$F$34="","",IF(買取見積依頼書兼買取明細書!$N$10="","",買取見積依頼書兼買取明細書!$N$10))</f>
        <v/>
      </c>
      <c r="M13" t="str">
        <f>IF(買取見積依頼書兼買取明細書!$F$34="","",IF(買取見積依頼書兼買取明細書!$D$13="","",買取見積依頼書兼買取明細書!$D$13))</f>
        <v/>
      </c>
      <c r="N13" t="str">
        <f>IF(買取見積依頼書兼買取明細書!$C$34="","",IF(買取見積依頼書兼買取明細書!$C$34="デスクトップPC",3,IF(買取見積依頼書兼買取明細書!$C$34="ノートPC",54,IF(買取見積依頼書兼買取明細書!$C$34="タブレット/スマホ",141,IF(買取見積依頼書兼買取明細書!$C$34="サーバー",142,IF(買取見積依頼書兼買取明細書!$C$34="液晶ディスプレイ",4,IF(買取見積依頼書兼買取明細書!$C$34="周辺機器/その他","49周辺確認必要",0)))))))</f>
        <v/>
      </c>
      <c r="O13" t="str">
        <f>IF(買取見積依頼書兼買取明細書!$F$34="","",買取見積依頼書兼買取明細書!$F$34)</f>
        <v/>
      </c>
      <c r="P13" t="str">
        <f>IF(買取見積依頼書兼買取明細書!$M$34="","",買取見積依頼書兼買取明細書!$M$34)</f>
        <v/>
      </c>
      <c r="W13" s="100"/>
    </row>
    <row r="14" spans="1:24" x14ac:dyDescent="0.15">
      <c r="A14" s="99" t="str">
        <f>IF(買取見積依頼書兼買取明細書!$F$35="","",56)</f>
        <v/>
      </c>
      <c r="E14" t="str">
        <f>IF(買取見積依頼書兼買取明細書!$F$35="","",IF(買取見積依頼書兼買取明細書!$D$8="","",買取見積依頼書兼買取明細書!$D$8))</f>
        <v/>
      </c>
      <c r="F14" t="str">
        <f>IF(買取見積依頼書兼買取明細書!$F$35="","",IF(買取見積依頼書兼買取明細書!$D$9="","",買取見積依頼書兼買取明細書!$D$9))</f>
        <v/>
      </c>
      <c r="G14" t="str">
        <f>IF(買取見積依頼書兼買取明細書!$F$35="","",IF(買取見積依頼書兼買取明細書!$M$9="","",買取見積依頼書兼買取明細書!$M$9))</f>
        <v/>
      </c>
      <c r="H14" t="str">
        <f>IF(買取見積依頼書兼買取明細書!$F$35="","",IF(買取見積依頼書兼買取明細書!$F$10="","",買取見積依頼書兼買取明細書!$F$10))</f>
        <v/>
      </c>
      <c r="I14" t="str">
        <f>IF(買取見積依頼書兼買取明細書!$F$35="","",IF(買取見積依頼書兼買取明細書!$F$11="","",買取見積依頼書兼買取明細書!$F$11))</f>
        <v/>
      </c>
      <c r="J14" t="str">
        <f>IF(買取見積依頼書兼買取明細書!$F$35="","",IF(買取見積依頼書兼買取明細書!$F$12="","",買取見積依頼書兼買取明細書!$F$12))</f>
        <v/>
      </c>
      <c r="K14" t="str">
        <f>IF(買取見積依頼書兼買取明細書!$F$35="","",IF(買取見積依頼書兼買取明細書!$J$10="","",買取見積依頼書兼買取明細書!$J$10))</f>
        <v/>
      </c>
      <c r="L14" t="str">
        <f>IF(買取見積依頼書兼買取明細書!$F$35="","",IF(買取見積依頼書兼買取明細書!$N$10="","",買取見積依頼書兼買取明細書!$N$10))</f>
        <v/>
      </c>
      <c r="M14" t="str">
        <f>IF(買取見積依頼書兼買取明細書!$F$35="","",IF(買取見積依頼書兼買取明細書!$D$13="","",買取見積依頼書兼買取明細書!$D$13))</f>
        <v/>
      </c>
      <c r="N14" t="str">
        <f>IF(買取見積依頼書兼買取明細書!$C$35="","",IF(買取見積依頼書兼買取明細書!$C$35="デスクトップPC",3,IF(買取見積依頼書兼買取明細書!$C$35="ノートPC",54,IF(買取見積依頼書兼買取明細書!$C$35="タブレット/スマホ",141,IF(買取見積依頼書兼買取明細書!$C$35="サーバー",142,IF(買取見積依頼書兼買取明細書!$C$35="液晶ディスプレイ",4,IF(買取見積依頼書兼買取明細書!$C$35="周辺機器/その他","49周辺確認必要",0)))))))</f>
        <v/>
      </c>
      <c r="O14" t="str">
        <f>IF(買取見積依頼書兼買取明細書!$F$35="","",買取見積依頼書兼買取明細書!$F$35)</f>
        <v/>
      </c>
      <c r="P14" t="str">
        <f>IF(買取見積依頼書兼買取明細書!$M$35="","",買取見積依頼書兼買取明細書!$M$35)</f>
        <v/>
      </c>
      <c r="W14" s="100"/>
    </row>
    <row r="15" spans="1:24" x14ac:dyDescent="0.15">
      <c r="A15" s="99" t="str">
        <f>IF(買取見積依頼書兼買取明細書!$F$36="","",56)</f>
        <v/>
      </c>
      <c r="E15" t="str">
        <f>IF(買取見積依頼書兼買取明細書!$F$36="","",IF(買取見積依頼書兼買取明細書!$D$8="","",買取見積依頼書兼買取明細書!$D$8))</f>
        <v/>
      </c>
      <c r="F15" t="str">
        <f>IF(買取見積依頼書兼買取明細書!$F$36="","",IF(買取見積依頼書兼買取明細書!$D$9="","",買取見積依頼書兼買取明細書!$D$9))</f>
        <v/>
      </c>
      <c r="G15" t="str">
        <f>IF(買取見積依頼書兼買取明細書!$F$36="","",IF(買取見積依頼書兼買取明細書!$M$9="","",買取見積依頼書兼買取明細書!$M$9))</f>
        <v/>
      </c>
      <c r="H15" t="str">
        <f>IF(買取見積依頼書兼買取明細書!$F$36="","",IF(買取見積依頼書兼買取明細書!$F$10="","",買取見積依頼書兼買取明細書!$F$10))</f>
        <v/>
      </c>
      <c r="I15" t="str">
        <f>IF(買取見積依頼書兼買取明細書!$F$36="","",IF(買取見積依頼書兼買取明細書!$F$11="","",買取見積依頼書兼買取明細書!$F$11))</f>
        <v/>
      </c>
      <c r="J15" t="str">
        <f>IF(買取見積依頼書兼買取明細書!$F$36="","",IF(買取見積依頼書兼買取明細書!$F$12="","",買取見積依頼書兼買取明細書!$F$12))</f>
        <v/>
      </c>
      <c r="K15" t="str">
        <f>IF(買取見積依頼書兼買取明細書!$F$36="","",IF(買取見積依頼書兼買取明細書!$J$10="","",買取見積依頼書兼買取明細書!$J$10))</f>
        <v/>
      </c>
      <c r="L15" t="str">
        <f>IF(買取見積依頼書兼買取明細書!$F$36="","",IF(買取見積依頼書兼買取明細書!$N$10="","",買取見積依頼書兼買取明細書!$N$10))</f>
        <v/>
      </c>
      <c r="M15" t="str">
        <f>IF(買取見積依頼書兼買取明細書!$F$36="","",IF(買取見積依頼書兼買取明細書!$D$13="","",買取見積依頼書兼買取明細書!$D$13))</f>
        <v/>
      </c>
      <c r="N15" t="str">
        <f>IF(買取見積依頼書兼買取明細書!$C$36="","",IF(買取見積依頼書兼買取明細書!$C$36="デスクトップPC",3,IF(買取見積依頼書兼買取明細書!$C$36="ノートPC",54,IF(買取見積依頼書兼買取明細書!$C$36="タブレット/スマホ",141,IF(買取見積依頼書兼買取明細書!$C$36="サーバー",142,IF(買取見積依頼書兼買取明細書!$C$36="液晶ディスプレイ",4,IF(買取見積依頼書兼買取明細書!$C$36="周辺機器/その他","49周辺確認必要",0)))))))</f>
        <v/>
      </c>
      <c r="O15" t="str">
        <f>IF(買取見積依頼書兼買取明細書!$F$36="","",買取見積依頼書兼買取明細書!$F$36)</f>
        <v/>
      </c>
      <c r="P15" t="str">
        <f>IF(買取見積依頼書兼買取明細書!$M$36="","",買取見積依頼書兼買取明細書!$M$36)</f>
        <v/>
      </c>
      <c r="W15" s="100"/>
    </row>
    <row r="16" spans="1:24" x14ac:dyDescent="0.15">
      <c r="A16" s="99" t="str">
        <f>IF(買取見積依頼書兼買取明細書!$F$37="","",56)</f>
        <v/>
      </c>
      <c r="E16" t="str">
        <f>IF(買取見積依頼書兼買取明細書!$F$37="","",IF(買取見積依頼書兼買取明細書!$D$8="","",買取見積依頼書兼買取明細書!$D$8))</f>
        <v/>
      </c>
      <c r="F16" t="str">
        <f>IF(買取見積依頼書兼買取明細書!$F$37="","",IF(買取見積依頼書兼買取明細書!$D$9="","",買取見積依頼書兼買取明細書!$D$9))</f>
        <v/>
      </c>
      <c r="G16" t="str">
        <f>IF(買取見積依頼書兼買取明細書!$F$37="","",IF(買取見積依頼書兼買取明細書!$M$9="","",買取見積依頼書兼買取明細書!$M$9))</f>
        <v/>
      </c>
      <c r="H16" t="str">
        <f>IF(買取見積依頼書兼買取明細書!$F$37="","",IF(買取見積依頼書兼買取明細書!$F$10="","",買取見積依頼書兼買取明細書!$F$10))</f>
        <v/>
      </c>
      <c r="I16" t="str">
        <f>IF(買取見積依頼書兼買取明細書!$F$37="","",IF(買取見積依頼書兼買取明細書!$F$11="","",買取見積依頼書兼買取明細書!$F$11))</f>
        <v/>
      </c>
      <c r="J16" t="str">
        <f>IF(買取見積依頼書兼買取明細書!$F$37="","",IF(買取見積依頼書兼買取明細書!$F$12="","",買取見積依頼書兼買取明細書!$F$12))</f>
        <v/>
      </c>
      <c r="K16" t="str">
        <f>IF(買取見積依頼書兼買取明細書!$F$37="","",IF(買取見積依頼書兼買取明細書!$J$10="","",買取見積依頼書兼買取明細書!$J$10))</f>
        <v/>
      </c>
      <c r="L16" t="str">
        <f>IF(買取見積依頼書兼買取明細書!$F$37="","",IF(買取見積依頼書兼買取明細書!$N$10="","",買取見積依頼書兼買取明細書!$N$10))</f>
        <v/>
      </c>
      <c r="M16" t="str">
        <f>IF(買取見積依頼書兼買取明細書!$F$37="","",IF(買取見積依頼書兼買取明細書!$D$13="","",買取見積依頼書兼買取明細書!$D$13))</f>
        <v/>
      </c>
      <c r="N16" t="str">
        <f>IF(買取見積依頼書兼買取明細書!$C$37="","",IF(買取見積依頼書兼買取明細書!$C$37="デスクトップPC",3,IF(買取見積依頼書兼買取明細書!$C$37="ノートPC",54,IF(買取見積依頼書兼買取明細書!$C$37="タブレット/スマホ",141,IF(買取見積依頼書兼買取明細書!$C$37="サーバー",142,IF(買取見積依頼書兼買取明細書!$C$37="液晶ディスプレイ",4,IF(買取見積依頼書兼買取明細書!$C$37="周辺機器/その他","49周辺確認必要",0)))))))</f>
        <v/>
      </c>
      <c r="O16" t="str">
        <f>IF(買取見積依頼書兼買取明細書!$F$37="","",買取見積依頼書兼買取明細書!$F$37)</f>
        <v/>
      </c>
      <c r="P16" t="str">
        <f>IF(買取見積依頼書兼買取明細書!$M$37="","",買取見積依頼書兼買取明細書!$M$37)</f>
        <v/>
      </c>
      <c r="W16" s="100"/>
    </row>
    <row r="17" spans="1:23" ht="12" thickBot="1" x14ac:dyDescent="0.2">
      <c r="A17" s="101" t="str">
        <f>IF(買取見積依頼書兼買取明細書!$F$38="","",56)</f>
        <v/>
      </c>
      <c r="B17" s="102"/>
      <c r="C17" s="102"/>
      <c r="D17" s="102"/>
      <c r="E17" s="102" t="str">
        <f>IF(買取見積依頼書兼買取明細書!$F$38="","",IF(買取見積依頼書兼買取明細書!$D$8="","",買取見積依頼書兼買取明細書!$D$8))</f>
        <v/>
      </c>
      <c r="F17" s="102" t="str">
        <f>IF(買取見積依頼書兼買取明細書!$F$38="","",IF(買取見積依頼書兼買取明細書!$D$9="","",買取見積依頼書兼買取明細書!$D$9))</f>
        <v/>
      </c>
      <c r="G17" s="102" t="str">
        <f>IF(買取見積依頼書兼買取明細書!$F$38="","",IF(買取見積依頼書兼買取明細書!$M$9="","",買取見積依頼書兼買取明細書!$M$9))</f>
        <v/>
      </c>
      <c r="H17" s="102" t="str">
        <f>IF(買取見積依頼書兼買取明細書!$F$38="","",IF(買取見積依頼書兼買取明細書!$F$10="","",買取見積依頼書兼買取明細書!$F$10))</f>
        <v/>
      </c>
      <c r="I17" s="102" t="str">
        <f>IF(買取見積依頼書兼買取明細書!$F$38="","",IF(買取見積依頼書兼買取明細書!$F$11="","",買取見積依頼書兼買取明細書!$F$11))</f>
        <v/>
      </c>
      <c r="J17" s="102" t="str">
        <f>IF(買取見積依頼書兼買取明細書!$F$38="","",IF(買取見積依頼書兼買取明細書!$F$12="","",買取見積依頼書兼買取明細書!$F$12))</f>
        <v/>
      </c>
      <c r="K17" s="102" t="str">
        <f>IF(買取見積依頼書兼買取明細書!$F$38="","",IF(買取見積依頼書兼買取明細書!$J$10="","",買取見積依頼書兼買取明細書!$J$10))</f>
        <v/>
      </c>
      <c r="L17" s="102" t="str">
        <f>IF(買取見積依頼書兼買取明細書!$F$38="","",IF(買取見積依頼書兼買取明細書!$N$10="","",買取見積依頼書兼買取明細書!$N$10))</f>
        <v/>
      </c>
      <c r="M17" s="102" t="str">
        <f>IF(買取見積依頼書兼買取明細書!$F$38="","",IF(買取見積依頼書兼買取明細書!$D$13="","",買取見積依頼書兼買取明細書!$D$13))</f>
        <v/>
      </c>
      <c r="N17" s="102" t="str">
        <f>IF(買取見積依頼書兼買取明細書!$C$38="","",IF(買取見積依頼書兼買取明細書!$C$38="デスクトップPC",3,IF(買取見積依頼書兼買取明細書!$C$38="ノートPC",54,IF(買取見積依頼書兼買取明細書!$C$38="タブレット/スマホ",141,IF(買取見積依頼書兼買取明細書!$C$38="サーバー",142,IF(買取見積依頼書兼買取明細書!$C$38="液晶ディスプレイ",4,IF(買取見積依頼書兼買取明細書!$C$38="周辺機器/その他","49周辺確認必要",0)))))))</f>
        <v/>
      </c>
      <c r="O17" s="102" t="str">
        <f>IF(買取見積依頼書兼買取明細書!$F$38="","",買取見積依頼書兼買取明細書!$F$38)</f>
        <v/>
      </c>
      <c r="P17" s="102" t="str">
        <f>IF(買取見積依頼書兼買取明細書!$M$38="","",買取見積依頼書兼買取明細書!$M$38)</f>
        <v/>
      </c>
      <c r="Q17" s="102"/>
      <c r="R17" s="102"/>
      <c r="S17" s="102"/>
      <c r="T17" s="102"/>
      <c r="U17" s="102"/>
      <c r="V17" s="102"/>
      <c r="W17" s="103"/>
    </row>
  </sheetData>
  <phoneticPr fontId="1"/>
  <conditionalFormatting sqref="N1:N1048576">
    <cfRule type="containsText" dxfId="1" priority="2" operator="containsText" text="周辺">
      <formula>NOT(ISERROR(SEARCH("周辺",N1)))</formula>
    </cfRule>
  </conditionalFormatting>
  <conditionalFormatting sqref="P1:P1048576">
    <cfRule type="cellIs" dxfId="0" priority="3" operator="greaterThan">
      <formul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買取見積依頼書兼買取明細書</vt:lpstr>
      <vt:lpstr>記入例と補足説明</vt:lpstr>
      <vt:lpstr>登録一覧</vt:lpstr>
      <vt:lpstr>記入例と補足説明!Print_Area</vt:lpstr>
      <vt:lpstr>買取見積依頼書兼買取明細書!Print_Area</vt:lpstr>
    </vt:vector>
  </TitlesOfParts>
  <Company>ディーアイエステクノサービス株式会社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dc:creator>
  <cp:lastModifiedBy>和田　敬太</cp:lastModifiedBy>
  <cp:lastPrinted>2024-03-19T02:43:53Z</cp:lastPrinted>
  <dcterms:created xsi:type="dcterms:W3CDTF">2012-07-11T08:13:31Z</dcterms:created>
  <dcterms:modified xsi:type="dcterms:W3CDTF">2024-03-19T02:46:05Z</dcterms:modified>
</cp:coreProperties>
</file>